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P:\RIS_OPERATIONS\Accounting and Reporting\03 Reporting\04 Informační povinnost - web\§ 239 Měsíční informace\"/>
    </mc:Choice>
  </mc:AlternateContent>
  <xr:revisionPtr revIDLastSave="0" documentId="13_ncr:1_{4177D23C-76F6-4C97-9519-50541C9A0A5D}" xr6:coauthVersionLast="47" xr6:coauthVersionMax="47" xr10:uidLastSave="{00000000-0000-0000-0000-000000000000}"/>
  <bookViews>
    <workbookView xWindow="-108" yWindow="-108" windowWidth="23256" windowHeight="12576" tabRatio="845" firstSheet="6" activeTab="11" xr2:uid="{00000000-000D-0000-FFFF-FFFF00000000}"/>
  </bookViews>
  <sheets>
    <sheet name="leden 2022" sheetId="50" r:id="rId1"/>
    <sheet name="únor 2022" sheetId="51" r:id="rId2"/>
    <sheet name="březen 2022" sheetId="52" r:id="rId3"/>
    <sheet name="duben 2022" sheetId="53" r:id="rId4"/>
    <sheet name="květen 2022" sheetId="54" r:id="rId5"/>
    <sheet name="červen 2022" sheetId="55" r:id="rId6"/>
    <sheet name="červenec 2022" sheetId="56" r:id="rId7"/>
    <sheet name="srpen 2022" sheetId="57" r:id="rId8"/>
    <sheet name="září 2022" sheetId="58" r:id="rId9"/>
    <sheet name="říjen 2022" sheetId="59" r:id="rId10"/>
    <sheet name="listopad 2022" sheetId="60" r:id="rId11"/>
    <sheet name="prosinec 2022" sheetId="61" r:id="rId12"/>
  </sheets>
  <definedNames>
    <definedName name="i_01_001_001" localSheetId="2">#REF!</definedName>
    <definedName name="i_01_001_001" localSheetId="5">#REF!</definedName>
    <definedName name="i_01_001_001" localSheetId="6">#REF!</definedName>
    <definedName name="i_01_001_001" localSheetId="3">#REF!</definedName>
    <definedName name="i_01_001_001" localSheetId="4">#REF!</definedName>
    <definedName name="i_01_001_001" localSheetId="0">#REF!</definedName>
    <definedName name="i_01_001_001" localSheetId="10">#REF!</definedName>
    <definedName name="i_01_001_001" localSheetId="11">#REF!</definedName>
    <definedName name="i_01_001_001" localSheetId="9">#REF!</definedName>
    <definedName name="i_01_001_001" localSheetId="7">#REF!</definedName>
    <definedName name="i_01_001_001" localSheetId="1">#REF!</definedName>
    <definedName name="i_01_001_001" localSheetId="8">#REF!</definedName>
    <definedName name="i_01_001_001">#REF!</definedName>
    <definedName name="i_01_002_001" localSheetId="2">#REF!</definedName>
    <definedName name="i_01_002_001" localSheetId="5">#REF!</definedName>
    <definedName name="i_01_002_001" localSheetId="6">#REF!</definedName>
    <definedName name="i_01_002_001" localSheetId="3">#REF!</definedName>
    <definedName name="i_01_002_001" localSheetId="4">#REF!</definedName>
    <definedName name="i_01_002_001" localSheetId="0">#REF!</definedName>
    <definedName name="i_01_002_001" localSheetId="10">#REF!</definedName>
    <definedName name="i_01_002_001" localSheetId="11">#REF!</definedName>
    <definedName name="i_01_002_001" localSheetId="9">#REF!</definedName>
    <definedName name="i_01_002_001" localSheetId="7">#REF!</definedName>
    <definedName name="i_01_002_001" localSheetId="1">#REF!</definedName>
    <definedName name="i_01_002_001" localSheetId="8">#REF!</definedName>
    <definedName name="i_01_002_001">#REF!</definedName>
    <definedName name="i_01_002_002" localSheetId="2">#REF!</definedName>
    <definedName name="i_01_002_002" localSheetId="5">#REF!</definedName>
    <definedName name="i_01_002_002" localSheetId="6">#REF!</definedName>
    <definedName name="i_01_002_002" localSheetId="3">#REF!</definedName>
    <definedName name="i_01_002_002" localSheetId="4">#REF!</definedName>
    <definedName name="i_01_002_002" localSheetId="0">#REF!</definedName>
    <definedName name="i_01_002_002" localSheetId="10">#REF!</definedName>
    <definedName name="i_01_002_002" localSheetId="11">#REF!</definedName>
    <definedName name="i_01_002_002" localSheetId="9">#REF!</definedName>
    <definedName name="i_01_002_002" localSheetId="7">#REF!</definedName>
    <definedName name="i_01_002_002" localSheetId="1">#REF!</definedName>
    <definedName name="i_01_002_002" localSheetId="8">#REF!</definedName>
    <definedName name="i_01_002_002">#REF!</definedName>
    <definedName name="i_01_003_001" localSheetId="2">#REF!</definedName>
    <definedName name="i_01_003_001" localSheetId="5">#REF!</definedName>
    <definedName name="i_01_003_001" localSheetId="6">#REF!</definedName>
    <definedName name="i_01_003_001" localSheetId="3">#REF!</definedName>
    <definedName name="i_01_003_001" localSheetId="4">#REF!</definedName>
    <definedName name="i_01_003_001" localSheetId="0">#REF!</definedName>
    <definedName name="i_01_003_001" localSheetId="10">#REF!</definedName>
    <definedName name="i_01_003_001" localSheetId="11">#REF!</definedName>
    <definedName name="i_01_003_001" localSheetId="9">#REF!</definedName>
    <definedName name="i_01_003_001" localSheetId="7">#REF!</definedName>
    <definedName name="i_01_003_001" localSheetId="1">#REF!</definedName>
    <definedName name="i_01_003_001" localSheetId="8">#REF!</definedName>
    <definedName name="i_01_003_001">#REF!</definedName>
    <definedName name="i_01_003_002" localSheetId="2">#REF!</definedName>
    <definedName name="i_01_003_002" localSheetId="5">#REF!</definedName>
    <definedName name="i_01_003_002" localSheetId="6">#REF!</definedName>
    <definedName name="i_01_003_002" localSheetId="3">#REF!</definedName>
    <definedName name="i_01_003_002" localSheetId="4">#REF!</definedName>
    <definedName name="i_01_003_002" localSheetId="0">#REF!</definedName>
    <definedName name="i_01_003_002" localSheetId="10">#REF!</definedName>
    <definedName name="i_01_003_002" localSheetId="11">#REF!</definedName>
    <definedName name="i_01_003_002" localSheetId="9">#REF!</definedName>
    <definedName name="i_01_003_002" localSheetId="7">#REF!</definedName>
    <definedName name="i_01_003_002" localSheetId="1">#REF!</definedName>
    <definedName name="i_01_003_002" localSheetId="8">#REF!</definedName>
    <definedName name="i_01_003_002">#REF!</definedName>
    <definedName name="i_01_003_003" localSheetId="2">#REF!</definedName>
    <definedName name="i_01_003_003" localSheetId="5">#REF!</definedName>
    <definedName name="i_01_003_003" localSheetId="6">#REF!</definedName>
    <definedName name="i_01_003_003" localSheetId="3">#REF!</definedName>
    <definedName name="i_01_003_003" localSheetId="4">#REF!</definedName>
    <definedName name="i_01_003_003" localSheetId="0">#REF!</definedName>
    <definedName name="i_01_003_003" localSheetId="10">#REF!</definedName>
    <definedName name="i_01_003_003" localSheetId="11">#REF!</definedName>
    <definedName name="i_01_003_003" localSheetId="9">#REF!</definedName>
    <definedName name="i_01_003_003" localSheetId="7">#REF!</definedName>
    <definedName name="i_01_003_003" localSheetId="1">#REF!</definedName>
    <definedName name="i_01_003_003" localSheetId="8">#REF!</definedName>
    <definedName name="i_01_003_003">#REF!</definedName>
    <definedName name="i_01_004_001" localSheetId="2">#REF!</definedName>
    <definedName name="i_01_004_001" localSheetId="5">#REF!</definedName>
    <definedName name="i_01_004_001" localSheetId="6">#REF!</definedName>
    <definedName name="i_01_004_001" localSheetId="3">#REF!</definedName>
    <definedName name="i_01_004_001" localSheetId="4">#REF!</definedName>
    <definedName name="i_01_004_001" localSheetId="0">#REF!</definedName>
    <definedName name="i_01_004_001" localSheetId="10">#REF!</definedName>
    <definedName name="i_01_004_001" localSheetId="11">#REF!</definedName>
    <definedName name="i_01_004_001" localSheetId="9">#REF!</definedName>
    <definedName name="i_01_004_001" localSheetId="7">#REF!</definedName>
    <definedName name="i_01_004_001" localSheetId="1">#REF!</definedName>
    <definedName name="i_01_004_001" localSheetId="8">#REF!</definedName>
    <definedName name="i_01_004_001">#REF!</definedName>
    <definedName name="i_01_004_002" localSheetId="2">#REF!</definedName>
    <definedName name="i_01_004_002" localSheetId="5">#REF!</definedName>
    <definedName name="i_01_004_002" localSheetId="6">#REF!</definedName>
    <definedName name="i_01_004_002" localSheetId="3">#REF!</definedName>
    <definedName name="i_01_004_002" localSheetId="4">#REF!</definedName>
    <definedName name="i_01_004_002" localSheetId="0">#REF!</definedName>
    <definedName name="i_01_004_002" localSheetId="10">#REF!</definedName>
    <definedName name="i_01_004_002" localSheetId="11">#REF!</definedName>
    <definedName name="i_01_004_002" localSheetId="9">#REF!</definedName>
    <definedName name="i_01_004_002" localSheetId="7">#REF!</definedName>
    <definedName name="i_01_004_002" localSheetId="1">#REF!</definedName>
    <definedName name="i_01_004_002" localSheetId="8">#REF!</definedName>
    <definedName name="i_01_004_002">#REF!</definedName>
    <definedName name="i_01_004_003" localSheetId="2">#REF!</definedName>
    <definedName name="i_01_004_003" localSheetId="5">#REF!</definedName>
    <definedName name="i_01_004_003" localSheetId="6">#REF!</definedName>
    <definedName name="i_01_004_003" localSheetId="3">#REF!</definedName>
    <definedName name="i_01_004_003" localSheetId="4">#REF!</definedName>
    <definedName name="i_01_004_003" localSheetId="0">#REF!</definedName>
    <definedName name="i_01_004_003" localSheetId="10">#REF!</definedName>
    <definedName name="i_01_004_003" localSheetId="11">#REF!</definedName>
    <definedName name="i_01_004_003" localSheetId="9">#REF!</definedName>
    <definedName name="i_01_004_003" localSheetId="7">#REF!</definedName>
    <definedName name="i_01_004_003" localSheetId="1">#REF!</definedName>
    <definedName name="i_01_004_003" localSheetId="8">#REF!</definedName>
    <definedName name="i_01_004_003">#REF!</definedName>
    <definedName name="i_01_005_001" localSheetId="2">#REF!</definedName>
    <definedName name="i_01_005_001" localSheetId="5">#REF!</definedName>
    <definedName name="i_01_005_001" localSheetId="6">#REF!</definedName>
    <definedName name="i_01_005_001" localSheetId="3">#REF!</definedName>
    <definedName name="i_01_005_001" localSheetId="4">#REF!</definedName>
    <definedName name="i_01_005_001" localSheetId="0">#REF!</definedName>
    <definedName name="i_01_005_001" localSheetId="10">#REF!</definedName>
    <definedName name="i_01_005_001" localSheetId="11">#REF!</definedName>
    <definedName name="i_01_005_001" localSheetId="9">#REF!</definedName>
    <definedName name="i_01_005_001" localSheetId="7">#REF!</definedName>
    <definedName name="i_01_005_001" localSheetId="1">#REF!</definedName>
    <definedName name="i_01_005_001" localSheetId="8">#REF!</definedName>
    <definedName name="i_01_005_001">#REF!</definedName>
    <definedName name="i_01_005_002" localSheetId="2">#REF!</definedName>
    <definedName name="i_01_005_002" localSheetId="5">#REF!</definedName>
    <definedName name="i_01_005_002" localSheetId="6">#REF!</definedName>
    <definedName name="i_01_005_002" localSheetId="3">#REF!</definedName>
    <definedName name="i_01_005_002" localSheetId="4">#REF!</definedName>
    <definedName name="i_01_005_002" localSheetId="0">#REF!</definedName>
    <definedName name="i_01_005_002" localSheetId="10">#REF!</definedName>
    <definedName name="i_01_005_002" localSheetId="11">#REF!</definedName>
    <definedName name="i_01_005_002" localSheetId="9">#REF!</definedName>
    <definedName name="i_01_005_002" localSheetId="7">#REF!</definedName>
    <definedName name="i_01_005_002" localSheetId="1">#REF!</definedName>
    <definedName name="i_01_005_002" localSheetId="8">#REF!</definedName>
    <definedName name="i_01_005_002">#REF!</definedName>
    <definedName name="i_01_006_001" localSheetId="2">#REF!</definedName>
    <definedName name="i_01_006_001" localSheetId="5">#REF!</definedName>
    <definedName name="i_01_006_001" localSheetId="6">#REF!</definedName>
    <definedName name="i_01_006_001" localSheetId="3">#REF!</definedName>
    <definedName name="i_01_006_001" localSheetId="4">#REF!</definedName>
    <definedName name="i_01_006_001" localSheetId="0">#REF!</definedName>
    <definedName name="i_01_006_001" localSheetId="10">#REF!</definedName>
    <definedName name="i_01_006_001" localSheetId="11">#REF!</definedName>
    <definedName name="i_01_006_001" localSheetId="9">#REF!</definedName>
    <definedName name="i_01_006_001" localSheetId="7">#REF!</definedName>
    <definedName name="i_01_006_001" localSheetId="1">#REF!</definedName>
    <definedName name="i_01_006_001" localSheetId="8">#REF!</definedName>
    <definedName name="i_01_006_001">#REF!</definedName>
    <definedName name="i_01_007_001" localSheetId="2">#REF!</definedName>
    <definedName name="i_01_007_001" localSheetId="5">#REF!</definedName>
    <definedName name="i_01_007_001" localSheetId="6">#REF!</definedName>
    <definedName name="i_01_007_001" localSheetId="3">#REF!</definedName>
    <definedName name="i_01_007_001" localSheetId="4">#REF!</definedName>
    <definedName name="i_01_007_001" localSheetId="0">#REF!</definedName>
    <definedName name="i_01_007_001" localSheetId="10">#REF!</definedName>
    <definedName name="i_01_007_001" localSheetId="11">#REF!</definedName>
    <definedName name="i_01_007_001" localSheetId="9">#REF!</definedName>
    <definedName name="i_01_007_001" localSheetId="7">#REF!</definedName>
    <definedName name="i_01_007_001" localSheetId="1">#REF!</definedName>
    <definedName name="i_01_007_001" localSheetId="8">#REF!</definedName>
    <definedName name="i_01_007_001">#REF!</definedName>
    <definedName name="i_01_008_001" localSheetId="2">#REF!</definedName>
    <definedName name="i_01_008_001" localSheetId="5">#REF!</definedName>
    <definedName name="i_01_008_001" localSheetId="6">#REF!</definedName>
    <definedName name="i_01_008_001" localSheetId="3">#REF!</definedName>
    <definedName name="i_01_008_001" localSheetId="4">#REF!</definedName>
    <definedName name="i_01_008_001" localSheetId="0">#REF!</definedName>
    <definedName name="i_01_008_001" localSheetId="10">#REF!</definedName>
    <definedName name="i_01_008_001" localSheetId="11">#REF!</definedName>
    <definedName name="i_01_008_001" localSheetId="9">#REF!</definedName>
    <definedName name="i_01_008_001" localSheetId="7">#REF!</definedName>
    <definedName name="i_01_008_001" localSheetId="1">#REF!</definedName>
    <definedName name="i_01_008_001" localSheetId="8">#REF!</definedName>
    <definedName name="i_01_008_001">#REF!</definedName>
    <definedName name="i_01_009_001" localSheetId="2">#REF!</definedName>
    <definedName name="i_01_009_001" localSheetId="5">#REF!</definedName>
    <definedName name="i_01_009_001" localSheetId="6">#REF!</definedName>
    <definedName name="i_01_009_001" localSheetId="3">#REF!</definedName>
    <definedName name="i_01_009_001" localSheetId="4">#REF!</definedName>
    <definedName name="i_01_009_001" localSheetId="0">#REF!</definedName>
    <definedName name="i_01_009_001" localSheetId="10">#REF!</definedName>
    <definedName name="i_01_009_001" localSheetId="11">#REF!</definedName>
    <definedName name="i_01_009_001" localSheetId="9">#REF!</definedName>
    <definedName name="i_01_009_001" localSheetId="7">#REF!</definedName>
    <definedName name="i_01_009_001" localSheetId="1">#REF!</definedName>
    <definedName name="i_01_009_001" localSheetId="8">#REF!</definedName>
    <definedName name="i_01_009_001">#REF!</definedName>
    <definedName name="i_01_009_002" localSheetId="2">#REF!</definedName>
    <definedName name="i_01_009_002" localSheetId="5">#REF!</definedName>
    <definedName name="i_01_009_002" localSheetId="6">#REF!</definedName>
    <definedName name="i_01_009_002" localSheetId="3">#REF!</definedName>
    <definedName name="i_01_009_002" localSheetId="4">#REF!</definedName>
    <definedName name="i_01_009_002" localSheetId="0">#REF!</definedName>
    <definedName name="i_01_009_002" localSheetId="10">#REF!</definedName>
    <definedName name="i_01_009_002" localSheetId="11">#REF!</definedName>
    <definedName name="i_01_009_002" localSheetId="9">#REF!</definedName>
    <definedName name="i_01_009_002" localSheetId="7">#REF!</definedName>
    <definedName name="i_01_009_002" localSheetId="1">#REF!</definedName>
    <definedName name="i_01_009_002" localSheetId="8">#REF!</definedName>
    <definedName name="i_01_009_002">#REF!</definedName>
    <definedName name="i_01_010_001" localSheetId="2">#REF!</definedName>
    <definedName name="i_01_010_001" localSheetId="5">#REF!</definedName>
    <definedName name="i_01_010_001" localSheetId="6">#REF!</definedName>
    <definedName name="i_01_010_001" localSheetId="3">#REF!</definedName>
    <definedName name="i_01_010_001" localSheetId="4">#REF!</definedName>
    <definedName name="i_01_010_001" localSheetId="0">#REF!</definedName>
    <definedName name="i_01_010_001" localSheetId="10">#REF!</definedName>
    <definedName name="i_01_010_001" localSheetId="11">#REF!</definedName>
    <definedName name="i_01_010_001" localSheetId="9">#REF!</definedName>
    <definedName name="i_01_010_001" localSheetId="7">#REF!</definedName>
    <definedName name="i_01_010_001" localSheetId="1">#REF!</definedName>
    <definedName name="i_01_010_001" localSheetId="8">#REF!</definedName>
    <definedName name="i_01_010_001">#REF!</definedName>
    <definedName name="i_01_010_002" localSheetId="2">#REF!</definedName>
    <definedName name="i_01_010_002" localSheetId="5">#REF!</definedName>
    <definedName name="i_01_010_002" localSheetId="6">#REF!</definedName>
    <definedName name="i_01_010_002" localSheetId="3">#REF!</definedName>
    <definedName name="i_01_010_002" localSheetId="4">#REF!</definedName>
    <definedName name="i_01_010_002" localSheetId="0">#REF!</definedName>
    <definedName name="i_01_010_002" localSheetId="10">#REF!</definedName>
    <definedName name="i_01_010_002" localSheetId="11">#REF!</definedName>
    <definedName name="i_01_010_002" localSheetId="9">#REF!</definedName>
    <definedName name="i_01_010_002" localSheetId="7">#REF!</definedName>
    <definedName name="i_01_010_002" localSheetId="1">#REF!</definedName>
    <definedName name="i_01_010_002" localSheetId="8">#REF!</definedName>
    <definedName name="i_01_010_002">#REF!</definedName>
    <definedName name="i_01_011_001" localSheetId="2">#REF!</definedName>
    <definedName name="i_01_011_001" localSheetId="5">#REF!</definedName>
    <definedName name="i_01_011_001" localSheetId="6">#REF!</definedName>
    <definedName name="i_01_011_001" localSheetId="3">#REF!</definedName>
    <definedName name="i_01_011_001" localSheetId="4">#REF!</definedName>
    <definedName name="i_01_011_001" localSheetId="0">#REF!</definedName>
    <definedName name="i_01_011_001" localSheetId="10">#REF!</definedName>
    <definedName name="i_01_011_001" localSheetId="11">#REF!</definedName>
    <definedName name="i_01_011_001" localSheetId="9">#REF!</definedName>
    <definedName name="i_01_011_001" localSheetId="7">#REF!</definedName>
    <definedName name="i_01_011_001" localSheetId="1">#REF!</definedName>
    <definedName name="i_01_011_001" localSheetId="8">#REF!</definedName>
    <definedName name="i_01_011_001">#REF!</definedName>
    <definedName name="i_01_011_002" localSheetId="2">#REF!</definedName>
    <definedName name="i_01_011_002" localSheetId="5">#REF!</definedName>
    <definedName name="i_01_011_002" localSheetId="6">#REF!</definedName>
    <definedName name="i_01_011_002" localSheetId="3">#REF!</definedName>
    <definedName name="i_01_011_002" localSheetId="4">#REF!</definedName>
    <definedName name="i_01_011_002" localSheetId="0">#REF!</definedName>
    <definedName name="i_01_011_002" localSheetId="10">#REF!</definedName>
    <definedName name="i_01_011_002" localSheetId="11">#REF!</definedName>
    <definedName name="i_01_011_002" localSheetId="9">#REF!</definedName>
    <definedName name="i_01_011_002" localSheetId="7">#REF!</definedName>
    <definedName name="i_01_011_002" localSheetId="1">#REF!</definedName>
    <definedName name="i_01_011_002" localSheetId="8">#REF!</definedName>
    <definedName name="i_01_011_002">#REF!</definedName>
    <definedName name="i_01_012_001" localSheetId="2">#REF!</definedName>
    <definedName name="i_01_012_001" localSheetId="5">#REF!</definedName>
    <definedName name="i_01_012_001" localSheetId="6">#REF!</definedName>
    <definedName name="i_01_012_001" localSheetId="3">#REF!</definedName>
    <definedName name="i_01_012_001" localSheetId="4">#REF!</definedName>
    <definedName name="i_01_012_001" localSheetId="0">#REF!</definedName>
    <definedName name="i_01_012_001" localSheetId="10">#REF!</definedName>
    <definedName name="i_01_012_001" localSheetId="11">#REF!</definedName>
    <definedName name="i_01_012_001" localSheetId="9">#REF!</definedName>
    <definedName name="i_01_012_001" localSheetId="7">#REF!</definedName>
    <definedName name="i_01_012_001" localSheetId="1">#REF!</definedName>
    <definedName name="i_01_012_001" localSheetId="8">#REF!</definedName>
    <definedName name="i_01_012_001">#REF!</definedName>
    <definedName name="i_01_012_002" localSheetId="2">#REF!</definedName>
    <definedName name="i_01_012_002" localSheetId="5">#REF!</definedName>
    <definedName name="i_01_012_002" localSheetId="6">#REF!</definedName>
    <definedName name="i_01_012_002" localSheetId="3">#REF!</definedName>
    <definedName name="i_01_012_002" localSheetId="4">#REF!</definedName>
    <definedName name="i_01_012_002" localSheetId="0">#REF!</definedName>
    <definedName name="i_01_012_002" localSheetId="10">#REF!</definedName>
    <definedName name="i_01_012_002" localSheetId="11">#REF!</definedName>
    <definedName name="i_01_012_002" localSheetId="9">#REF!</definedName>
    <definedName name="i_01_012_002" localSheetId="7">#REF!</definedName>
    <definedName name="i_01_012_002" localSheetId="1">#REF!</definedName>
    <definedName name="i_01_012_002" localSheetId="8">#REF!</definedName>
    <definedName name="i_01_012_002">#REF!</definedName>
    <definedName name="i_01_013_001" localSheetId="2">#REF!</definedName>
    <definedName name="i_01_013_001" localSheetId="5">#REF!</definedName>
    <definedName name="i_01_013_001" localSheetId="6">#REF!</definedName>
    <definedName name="i_01_013_001" localSheetId="3">#REF!</definedName>
    <definedName name="i_01_013_001" localSheetId="4">#REF!</definedName>
    <definedName name="i_01_013_001" localSheetId="0">#REF!</definedName>
    <definedName name="i_01_013_001" localSheetId="10">#REF!</definedName>
    <definedName name="i_01_013_001" localSheetId="11">#REF!</definedName>
    <definedName name="i_01_013_001" localSheetId="9">#REF!</definedName>
    <definedName name="i_01_013_001" localSheetId="7">#REF!</definedName>
    <definedName name="i_01_013_001" localSheetId="1">#REF!</definedName>
    <definedName name="i_01_013_001" localSheetId="8">#REF!</definedName>
    <definedName name="i_01_013_001">#REF!</definedName>
    <definedName name="i_01_013_002" localSheetId="2">#REF!</definedName>
    <definedName name="i_01_013_002" localSheetId="5">#REF!</definedName>
    <definedName name="i_01_013_002" localSheetId="6">#REF!</definedName>
    <definedName name="i_01_013_002" localSheetId="3">#REF!</definedName>
    <definedName name="i_01_013_002" localSheetId="4">#REF!</definedName>
    <definedName name="i_01_013_002" localSheetId="0">#REF!</definedName>
    <definedName name="i_01_013_002" localSheetId="10">#REF!</definedName>
    <definedName name="i_01_013_002" localSheetId="11">#REF!</definedName>
    <definedName name="i_01_013_002" localSheetId="9">#REF!</definedName>
    <definedName name="i_01_013_002" localSheetId="7">#REF!</definedName>
    <definedName name="i_01_013_002" localSheetId="1">#REF!</definedName>
    <definedName name="i_01_013_002" localSheetId="8">#REF!</definedName>
    <definedName name="i_01_013_002">#REF!</definedName>
    <definedName name="i_01_014_001" localSheetId="2">#REF!</definedName>
    <definedName name="i_01_014_001" localSheetId="5">#REF!</definedName>
    <definedName name="i_01_014_001" localSheetId="6">#REF!</definedName>
    <definedName name="i_01_014_001" localSheetId="3">#REF!</definedName>
    <definedName name="i_01_014_001" localSheetId="4">#REF!</definedName>
    <definedName name="i_01_014_001" localSheetId="0">#REF!</definedName>
    <definedName name="i_01_014_001" localSheetId="10">#REF!</definedName>
    <definedName name="i_01_014_001" localSheetId="11">#REF!</definedName>
    <definedName name="i_01_014_001" localSheetId="9">#REF!</definedName>
    <definedName name="i_01_014_001" localSheetId="7">#REF!</definedName>
    <definedName name="i_01_014_001" localSheetId="1">#REF!</definedName>
    <definedName name="i_01_014_001" localSheetId="8">#REF!</definedName>
    <definedName name="i_01_014_001">#REF!</definedName>
    <definedName name="i_01_014_002" localSheetId="2">#REF!</definedName>
    <definedName name="i_01_014_002" localSheetId="5">#REF!</definedName>
    <definedName name="i_01_014_002" localSheetId="6">#REF!</definedName>
    <definedName name="i_01_014_002" localSheetId="3">#REF!</definedName>
    <definedName name="i_01_014_002" localSheetId="4">#REF!</definedName>
    <definedName name="i_01_014_002" localSheetId="0">#REF!</definedName>
    <definedName name="i_01_014_002" localSheetId="10">#REF!</definedName>
    <definedName name="i_01_014_002" localSheetId="11">#REF!</definedName>
    <definedName name="i_01_014_002" localSheetId="9">#REF!</definedName>
    <definedName name="i_01_014_002" localSheetId="7">#REF!</definedName>
    <definedName name="i_01_014_002" localSheetId="1">#REF!</definedName>
    <definedName name="i_01_014_002" localSheetId="8">#REF!</definedName>
    <definedName name="i_01_014_002">#REF!</definedName>
    <definedName name="i_01_015_001" localSheetId="2">#REF!</definedName>
    <definedName name="i_01_015_001" localSheetId="5">#REF!</definedName>
    <definedName name="i_01_015_001" localSheetId="6">#REF!</definedName>
    <definedName name="i_01_015_001" localSheetId="3">#REF!</definedName>
    <definedName name="i_01_015_001" localSheetId="4">#REF!</definedName>
    <definedName name="i_01_015_001" localSheetId="0">#REF!</definedName>
    <definedName name="i_01_015_001" localSheetId="10">#REF!</definedName>
    <definedName name="i_01_015_001" localSheetId="11">#REF!</definedName>
    <definedName name="i_01_015_001" localSheetId="9">#REF!</definedName>
    <definedName name="i_01_015_001" localSheetId="7">#REF!</definedName>
    <definedName name="i_01_015_001" localSheetId="1">#REF!</definedName>
    <definedName name="i_01_015_001" localSheetId="8">#REF!</definedName>
    <definedName name="i_01_015_001">#REF!</definedName>
    <definedName name="i_01_015_002" localSheetId="2">#REF!</definedName>
    <definedName name="i_01_015_002" localSheetId="5">#REF!</definedName>
    <definedName name="i_01_015_002" localSheetId="6">#REF!</definedName>
    <definedName name="i_01_015_002" localSheetId="3">#REF!</definedName>
    <definedName name="i_01_015_002" localSheetId="4">#REF!</definedName>
    <definedName name="i_01_015_002" localSheetId="0">#REF!</definedName>
    <definedName name="i_01_015_002" localSheetId="10">#REF!</definedName>
    <definedName name="i_01_015_002" localSheetId="11">#REF!</definedName>
    <definedName name="i_01_015_002" localSheetId="9">#REF!</definedName>
    <definedName name="i_01_015_002" localSheetId="7">#REF!</definedName>
    <definedName name="i_01_015_002" localSheetId="1">#REF!</definedName>
    <definedName name="i_01_015_002" localSheetId="8">#REF!</definedName>
    <definedName name="i_01_015_002">#REF!</definedName>
    <definedName name="i_01_016_001" localSheetId="2">#REF!</definedName>
    <definedName name="i_01_016_001" localSheetId="5">#REF!</definedName>
    <definedName name="i_01_016_001" localSheetId="6">#REF!</definedName>
    <definedName name="i_01_016_001" localSheetId="3">#REF!</definedName>
    <definedName name="i_01_016_001" localSheetId="4">#REF!</definedName>
    <definedName name="i_01_016_001" localSheetId="0">#REF!</definedName>
    <definedName name="i_01_016_001" localSheetId="10">#REF!</definedName>
    <definedName name="i_01_016_001" localSheetId="11">#REF!</definedName>
    <definedName name="i_01_016_001" localSheetId="9">#REF!</definedName>
    <definedName name="i_01_016_001" localSheetId="7">#REF!</definedName>
    <definedName name="i_01_016_001" localSheetId="1">#REF!</definedName>
    <definedName name="i_01_016_001" localSheetId="8">#REF!</definedName>
    <definedName name="i_01_016_001">#REF!</definedName>
    <definedName name="i_01_016_002" localSheetId="2">#REF!</definedName>
    <definedName name="i_01_016_002" localSheetId="5">#REF!</definedName>
    <definedName name="i_01_016_002" localSheetId="6">#REF!</definedName>
    <definedName name="i_01_016_002" localSheetId="3">#REF!</definedName>
    <definedName name="i_01_016_002" localSheetId="4">#REF!</definedName>
    <definedName name="i_01_016_002" localSheetId="0">#REF!</definedName>
    <definedName name="i_01_016_002" localSheetId="10">#REF!</definedName>
    <definedName name="i_01_016_002" localSheetId="11">#REF!</definedName>
    <definedName name="i_01_016_002" localSheetId="9">#REF!</definedName>
    <definedName name="i_01_016_002" localSheetId="7">#REF!</definedName>
    <definedName name="i_01_016_002" localSheetId="1">#REF!</definedName>
    <definedName name="i_01_016_002" localSheetId="8">#REF!</definedName>
    <definedName name="i_01_016_002">#REF!</definedName>
    <definedName name="i_01_017_001" localSheetId="2">#REF!</definedName>
    <definedName name="i_01_017_001" localSheetId="5">#REF!</definedName>
    <definedName name="i_01_017_001" localSheetId="6">#REF!</definedName>
    <definedName name="i_01_017_001" localSheetId="3">#REF!</definedName>
    <definedName name="i_01_017_001" localSheetId="4">#REF!</definedName>
    <definedName name="i_01_017_001" localSheetId="0">#REF!</definedName>
    <definedName name="i_01_017_001" localSheetId="10">#REF!</definedName>
    <definedName name="i_01_017_001" localSheetId="11">#REF!</definedName>
    <definedName name="i_01_017_001" localSheetId="9">#REF!</definedName>
    <definedName name="i_01_017_001" localSheetId="7">#REF!</definedName>
    <definedName name="i_01_017_001" localSheetId="1">#REF!</definedName>
    <definedName name="i_01_017_001" localSheetId="8">#REF!</definedName>
    <definedName name="i_01_017_001">#REF!</definedName>
    <definedName name="i_01_017_002" localSheetId="2">#REF!</definedName>
    <definedName name="i_01_017_002" localSheetId="5">#REF!</definedName>
    <definedName name="i_01_017_002" localSheetId="6">#REF!</definedName>
    <definedName name="i_01_017_002" localSheetId="3">#REF!</definedName>
    <definedName name="i_01_017_002" localSheetId="4">#REF!</definedName>
    <definedName name="i_01_017_002" localSheetId="0">#REF!</definedName>
    <definedName name="i_01_017_002" localSheetId="10">#REF!</definedName>
    <definedName name="i_01_017_002" localSheetId="11">#REF!</definedName>
    <definedName name="i_01_017_002" localSheetId="9">#REF!</definedName>
    <definedName name="i_01_017_002" localSheetId="7">#REF!</definedName>
    <definedName name="i_01_017_002" localSheetId="1">#REF!</definedName>
    <definedName name="i_01_017_002" localSheetId="8">#REF!</definedName>
    <definedName name="i_01_017_002">#REF!</definedName>
    <definedName name="i_01_018_001" localSheetId="2">#REF!</definedName>
    <definedName name="i_01_018_001" localSheetId="5">#REF!</definedName>
    <definedName name="i_01_018_001" localSheetId="6">#REF!</definedName>
    <definedName name="i_01_018_001" localSheetId="3">#REF!</definedName>
    <definedName name="i_01_018_001" localSheetId="4">#REF!</definedName>
    <definedName name="i_01_018_001" localSheetId="0">#REF!</definedName>
    <definedName name="i_01_018_001" localSheetId="10">#REF!</definedName>
    <definedName name="i_01_018_001" localSheetId="11">#REF!</definedName>
    <definedName name="i_01_018_001" localSheetId="9">#REF!</definedName>
    <definedName name="i_01_018_001" localSheetId="7">#REF!</definedName>
    <definedName name="i_01_018_001" localSheetId="1">#REF!</definedName>
    <definedName name="i_01_018_001" localSheetId="8">#REF!</definedName>
    <definedName name="i_01_018_001">#REF!</definedName>
    <definedName name="i_01_018_002" localSheetId="2">#REF!</definedName>
    <definedName name="i_01_018_002" localSheetId="5">#REF!</definedName>
    <definedName name="i_01_018_002" localSheetId="6">#REF!</definedName>
    <definedName name="i_01_018_002" localSheetId="3">#REF!</definedName>
    <definedName name="i_01_018_002" localSheetId="4">#REF!</definedName>
    <definedName name="i_01_018_002" localSheetId="0">#REF!</definedName>
    <definedName name="i_01_018_002" localSheetId="10">#REF!</definedName>
    <definedName name="i_01_018_002" localSheetId="11">#REF!</definedName>
    <definedName name="i_01_018_002" localSheetId="9">#REF!</definedName>
    <definedName name="i_01_018_002" localSheetId="7">#REF!</definedName>
    <definedName name="i_01_018_002" localSheetId="1">#REF!</definedName>
    <definedName name="i_01_018_002" localSheetId="8">#REF!</definedName>
    <definedName name="i_01_018_002">#REF!</definedName>
    <definedName name="i_01_019_001" localSheetId="2">#REF!</definedName>
    <definedName name="i_01_019_001" localSheetId="5">#REF!</definedName>
    <definedName name="i_01_019_001" localSheetId="6">#REF!</definedName>
    <definedName name="i_01_019_001" localSheetId="3">#REF!</definedName>
    <definedName name="i_01_019_001" localSheetId="4">#REF!</definedName>
    <definedName name="i_01_019_001" localSheetId="0">#REF!</definedName>
    <definedName name="i_01_019_001" localSheetId="10">#REF!</definedName>
    <definedName name="i_01_019_001" localSheetId="11">#REF!</definedName>
    <definedName name="i_01_019_001" localSheetId="9">#REF!</definedName>
    <definedName name="i_01_019_001" localSheetId="7">#REF!</definedName>
    <definedName name="i_01_019_001" localSheetId="1">#REF!</definedName>
    <definedName name="i_01_019_001" localSheetId="8">#REF!</definedName>
    <definedName name="i_01_019_001">#REF!</definedName>
    <definedName name="i_01_019_002" localSheetId="2">#REF!</definedName>
    <definedName name="i_01_019_002" localSheetId="5">#REF!</definedName>
    <definedName name="i_01_019_002" localSheetId="6">#REF!</definedName>
    <definedName name="i_01_019_002" localSheetId="3">#REF!</definedName>
    <definedName name="i_01_019_002" localSheetId="4">#REF!</definedName>
    <definedName name="i_01_019_002" localSheetId="0">#REF!</definedName>
    <definedName name="i_01_019_002" localSheetId="10">#REF!</definedName>
    <definedName name="i_01_019_002" localSheetId="11">#REF!</definedName>
    <definedName name="i_01_019_002" localSheetId="9">#REF!</definedName>
    <definedName name="i_01_019_002" localSheetId="7">#REF!</definedName>
    <definedName name="i_01_019_002" localSheetId="1">#REF!</definedName>
    <definedName name="i_01_019_002" localSheetId="8">#REF!</definedName>
    <definedName name="i_01_019_002">#REF!</definedName>
    <definedName name="i_01_020_001" localSheetId="2">#REF!</definedName>
    <definedName name="i_01_020_001" localSheetId="5">#REF!</definedName>
    <definedName name="i_01_020_001" localSheetId="6">#REF!</definedName>
    <definedName name="i_01_020_001" localSheetId="3">#REF!</definedName>
    <definedName name="i_01_020_001" localSheetId="4">#REF!</definedName>
    <definedName name="i_01_020_001" localSheetId="0">#REF!</definedName>
    <definedName name="i_01_020_001" localSheetId="10">#REF!</definedName>
    <definedName name="i_01_020_001" localSheetId="11">#REF!</definedName>
    <definedName name="i_01_020_001" localSheetId="9">#REF!</definedName>
    <definedName name="i_01_020_001" localSheetId="7">#REF!</definedName>
    <definedName name="i_01_020_001" localSheetId="1">#REF!</definedName>
    <definedName name="i_01_020_001" localSheetId="8">#REF!</definedName>
    <definedName name="i_01_020_001">#REF!</definedName>
    <definedName name="i_01_020_002" localSheetId="2">#REF!</definedName>
    <definedName name="i_01_020_002" localSheetId="5">#REF!</definedName>
    <definedName name="i_01_020_002" localSheetId="6">#REF!</definedName>
    <definedName name="i_01_020_002" localSheetId="3">#REF!</definedName>
    <definedName name="i_01_020_002" localSheetId="4">#REF!</definedName>
    <definedName name="i_01_020_002" localSheetId="0">#REF!</definedName>
    <definedName name="i_01_020_002" localSheetId="10">#REF!</definedName>
    <definedName name="i_01_020_002" localSheetId="11">#REF!</definedName>
    <definedName name="i_01_020_002" localSheetId="9">#REF!</definedName>
    <definedName name="i_01_020_002" localSheetId="7">#REF!</definedName>
    <definedName name="i_01_020_002" localSheetId="1">#REF!</definedName>
    <definedName name="i_01_020_002" localSheetId="8">#REF!</definedName>
    <definedName name="i_01_020_002">#REF!</definedName>
    <definedName name="i_01_021_001" localSheetId="2">#REF!</definedName>
    <definedName name="i_01_021_001" localSheetId="5">#REF!</definedName>
    <definedName name="i_01_021_001" localSheetId="6">#REF!</definedName>
    <definedName name="i_01_021_001" localSheetId="3">#REF!</definedName>
    <definedName name="i_01_021_001" localSheetId="4">#REF!</definedName>
    <definedName name="i_01_021_001" localSheetId="0">#REF!</definedName>
    <definedName name="i_01_021_001" localSheetId="10">#REF!</definedName>
    <definedName name="i_01_021_001" localSheetId="11">#REF!</definedName>
    <definedName name="i_01_021_001" localSheetId="9">#REF!</definedName>
    <definedName name="i_01_021_001" localSheetId="7">#REF!</definedName>
    <definedName name="i_01_021_001" localSheetId="1">#REF!</definedName>
    <definedName name="i_01_021_001" localSheetId="8">#REF!</definedName>
    <definedName name="i_01_021_001">#REF!</definedName>
    <definedName name="i_01_021_002" localSheetId="2">#REF!</definedName>
    <definedName name="i_01_021_002" localSheetId="5">#REF!</definedName>
    <definedName name="i_01_021_002" localSheetId="6">#REF!</definedName>
    <definedName name="i_01_021_002" localSheetId="3">#REF!</definedName>
    <definedName name="i_01_021_002" localSheetId="4">#REF!</definedName>
    <definedName name="i_01_021_002" localSheetId="0">#REF!</definedName>
    <definedName name="i_01_021_002" localSheetId="10">#REF!</definedName>
    <definedName name="i_01_021_002" localSheetId="11">#REF!</definedName>
    <definedName name="i_01_021_002" localSheetId="9">#REF!</definedName>
    <definedName name="i_01_021_002" localSheetId="7">#REF!</definedName>
    <definedName name="i_01_021_002" localSheetId="1">#REF!</definedName>
    <definedName name="i_01_021_002" localSheetId="8">#REF!</definedName>
    <definedName name="i_01_021_002">#REF!</definedName>
    <definedName name="i_01_022_001" localSheetId="2">#REF!</definedName>
    <definedName name="i_01_022_001" localSheetId="5">#REF!</definedName>
    <definedName name="i_01_022_001" localSheetId="6">#REF!</definedName>
    <definedName name="i_01_022_001" localSheetId="3">#REF!</definedName>
    <definedName name="i_01_022_001" localSheetId="4">#REF!</definedName>
    <definedName name="i_01_022_001" localSheetId="0">#REF!</definedName>
    <definedName name="i_01_022_001" localSheetId="10">#REF!</definedName>
    <definedName name="i_01_022_001" localSheetId="11">#REF!</definedName>
    <definedName name="i_01_022_001" localSheetId="9">#REF!</definedName>
    <definedName name="i_01_022_001" localSheetId="7">#REF!</definedName>
    <definedName name="i_01_022_001" localSheetId="1">#REF!</definedName>
    <definedName name="i_01_022_001" localSheetId="8">#REF!</definedName>
    <definedName name="i_01_022_001">#REF!</definedName>
    <definedName name="i_01_022_002" localSheetId="2">#REF!</definedName>
    <definedName name="i_01_022_002" localSheetId="5">#REF!</definedName>
    <definedName name="i_01_022_002" localSheetId="6">#REF!</definedName>
    <definedName name="i_01_022_002" localSheetId="3">#REF!</definedName>
    <definedName name="i_01_022_002" localSheetId="4">#REF!</definedName>
    <definedName name="i_01_022_002" localSheetId="0">#REF!</definedName>
    <definedName name="i_01_022_002" localSheetId="10">#REF!</definedName>
    <definedName name="i_01_022_002" localSheetId="11">#REF!</definedName>
    <definedName name="i_01_022_002" localSheetId="9">#REF!</definedName>
    <definedName name="i_01_022_002" localSheetId="7">#REF!</definedName>
    <definedName name="i_01_022_002" localSheetId="1">#REF!</definedName>
    <definedName name="i_01_022_002" localSheetId="8">#REF!</definedName>
    <definedName name="i_01_022_002">#REF!</definedName>
    <definedName name="i_01_023_001" localSheetId="2">#REF!</definedName>
    <definedName name="i_01_023_001" localSheetId="5">#REF!</definedName>
    <definedName name="i_01_023_001" localSheetId="6">#REF!</definedName>
    <definedName name="i_01_023_001" localSheetId="3">#REF!</definedName>
    <definedName name="i_01_023_001" localSheetId="4">#REF!</definedName>
    <definedName name="i_01_023_001" localSheetId="0">#REF!</definedName>
    <definedName name="i_01_023_001" localSheetId="10">#REF!</definedName>
    <definedName name="i_01_023_001" localSheetId="11">#REF!</definedName>
    <definedName name="i_01_023_001" localSheetId="9">#REF!</definedName>
    <definedName name="i_01_023_001" localSheetId="7">#REF!</definedName>
    <definedName name="i_01_023_001" localSheetId="1">#REF!</definedName>
    <definedName name="i_01_023_001" localSheetId="8">#REF!</definedName>
    <definedName name="i_01_023_001">#REF!</definedName>
    <definedName name="i_01_023_002" localSheetId="2">#REF!</definedName>
    <definedName name="i_01_023_002" localSheetId="5">#REF!</definedName>
    <definedName name="i_01_023_002" localSheetId="6">#REF!</definedName>
    <definedName name="i_01_023_002" localSheetId="3">#REF!</definedName>
    <definedName name="i_01_023_002" localSheetId="4">#REF!</definedName>
    <definedName name="i_01_023_002" localSheetId="0">#REF!</definedName>
    <definedName name="i_01_023_002" localSheetId="10">#REF!</definedName>
    <definedName name="i_01_023_002" localSheetId="11">#REF!</definedName>
    <definedName name="i_01_023_002" localSheetId="9">#REF!</definedName>
    <definedName name="i_01_023_002" localSheetId="7">#REF!</definedName>
    <definedName name="i_01_023_002" localSheetId="1">#REF!</definedName>
    <definedName name="i_01_023_002" localSheetId="8">#REF!</definedName>
    <definedName name="i_01_023_002">#REF!</definedName>
    <definedName name="i_01_024_001" localSheetId="2">#REF!</definedName>
    <definedName name="i_01_024_001" localSheetId="5">#REF!</definedName>
    <definedName name="i_01_024_001" localSheetId="6">#REF!</definedName>
    <definedName name="i_01_024_001" localSheetId="3">#REF!</definedName>
    <definedName name="i_01_024_001" localSheetId="4">#REF!</definedName>
    <definedName name="i_01_024_001" localSheetId="0">#REF!</definedName>
    <definedName name="i_01_024_001" localSheetId="10">#REF!</definedName>
    <definedName name="i_01_024_001" localSheetId="11">#REF!</definedName>
    <definedName name="i_01_024_001" localSheetId="9">#REF!</definedName>
    <definedName name="i_01_024_001" localSheetId="7">#REF!</definedName>
    <definedName name="i_01_024_001" localSheetId="1">#REF!</definedName>
    <definedName name="i_01_024_001" localSheetId="8">#REF!</definedName>
    <definedName name="i_01_024_001">#REF!</definedName>
    <definedName name="i_01_024_002" localSheetId="2">#REF!</definedName>
    <definedName name="i_01_024_002" localSheetId="5">#REF!</definedName>
    <definedName name="i_01_024_002" localSheetId="6">#REF!</definedName>
    <definedName name="i_01_024_002" localSheetId="3">#REF!</definedName>
    <definedName name="i_01_024_002" localSheetId="4">#REF!</definedName>
    <definedName name="i_01_024_002" localSheetId="0">#REF!</definedName>
    <definedName name="i_01_024_002" localSheetId="10">#REF!</definedName>
    <definedName name="i_01_024_002" localSheetId="11">#REF!</definedName>
    <definedName name="i_01_024_002" localSheetId="9">#REF!</definedName>
    <definedName name="i_01_024_002" localSheetId="7">#REF!</definedName>
    <definedName name="i_01_024_002" localSheetId="1">#REF!</definedName>
    <definedName name="i_01_024_002" localSheetId="8">#REF!</definedName>
    <definedName name="i_01_024_002">#REF!</definedName>
    <definedName name="i_01_025_001" localSheetId="2">#REF!</definedName>
    <definedName name="i_01_025_001" localSheetId="5">#REF!</definedName>
    <definedName name="i_01_025_001" localSheetId="6">#REF!</definedName>
    <definedName name="i_01_025_001" localSheetId="3">#REF!</definedName>
    <definedName name="i_01_025_001" localSheetId="4">#REF!</definedName>
    <definedName name="i_01_025_001" localSheetId="0">#REF!</definedName>
    <definedName name="i_01_025_001" localSheetId="10">#REF!</definedName>
    <definedName name="i_01_025_001" localSheetId="11">#REF!</definedName>
    <definedName name="i_01_025_001" localSheetId="9">#REF!</definedName>
    <definedName name="i_01_025_001" localSheetId="7">#REF!</definedName>
    <definedName name="i_01_025_001" localSheetId="1">#REF!</definedName>
    <definedName name="i_01_025_001" localSheetId="8">#REF!</definedName>
    <definedName name="i_01_025_001">#REF!</definedName>
    <definedName name="i_01_025_002" localSheetId="2">#REF!</definedName>
    <definedName name="i_01_025_002" localSheetId="5">#REF!</definedName>
    <definedName name="i_01_025_002" localSheetId="6">#REF!</definedName>
    <definedName name="i_01_025_002" localSheetId="3">#REF!</definedName>
    <definedName name="i_01_025_002" localSheetId="4">#REF!</definedName>
    <definedName name="i_01_025_002" localSheetId="0">#REF!</definedName>
    <definedName name="i_01_025_002" localSheetId="10">#REF!</definedName>
    <definedName name="i_01_025_002" localSheetId="11">#REF!</definedName>
    <definedName name="i_01_025_002" localSheetId="9">#REF!</definedName>
    <definedName name="i_01_025_002" localSheetId="7">#REF!</definedName>
    <definedName name="i_01_025_002" localSheetId="1">#REF!</definedName>
    <definedName name="i_01_025_002" localSheetId="8">#REF!</definedName>
    <definedName name="i_01_025_002">#REF!</definedName>
    <definedName name="i_01_026_001" localSheetId="2">#REF!</definedName>
    <definedName name="i_01_026_001" localSheetId="5">#REF!</definedName>
    <definedName name="i_01_026_001" localSheetId="6">#REF!</definedName>
    <definedName name="i_01_026_001" localSheetId="3">#REF!</definedName>
    <definedName name="i_01_026_001" localSheetId="4">#REF!</definedName>
    <definedName name="i_01_026_001" localSheetId="0">#REF!</definedName>
    <definedName name="i_01_026_001" localSheetId="10">#REF!</definedName>
    <definedName name="i_01_026_001" localSheetId="11">#REF!</definedName>
    <definedName name="i_01_026_001" localSheetId="9">#REF!</definedName>
    <definedName name="i_01_026_001" localSheetId="7">#REF!</definedName>
    <definedName name="i_01_026_001" localSheetId="1">#REF!</definedName>
    <definedName name="i_01_026_001" localSheetId="8">#REF!</definedName>
    <definedName name="i_01_026_001">#REF!</definedName>
    <definedName name="i_01_026_002" localSheetId="2">#REF!</definedName>
    <definedName name="i_01_026_002" localSheetId="5">#REF!</definedName>
    <definedName name="i_01_026_002" localSheetId="6">#REF!</definedName>
    <definedName name="i_01_026_002" localSheetId="3">#REF!</definedName>
    <definedName name="i_01_026_002" localSheetId="4">#REF!</definedName>
    <definedName name="i_01_026_002" localSheetId="0">#REF!</definedName>
    <definedName name="i_01_026_002" localSheetId="10">#REF!</definedName>
    <definedName name="i_01_026_002" localSheetId="11">#REF!</definedName>
    <definedName name="i_01_026_002" localSheetId="9">#REF!</definedName>
    <definedName name="i_01_026_002" localSheetId="7">#REF!</definedName>
    <definedName name="i_01_026_002" localSheetId="1">#REF!</definedName>
    <definedName name="i_01_026_002" localSheetId="8">#REF!</definedName>
    <definedName name="i_01_026_002">#REF!</definedName>
    <definedName name="i_01_027_001" localSheetId="2">#REF!</definedName>
    <definedName name="i_01_027_001" localSheetId="5">#REF!</definedName>
    <definedName name="i_01_027_001" localSheetId="6">#REF!</definedName>
    <definedName name="i_01_027_001" localSheetId="3">#REF!</definedName>
    <definedName name="i_01_027_001" localSheetId="4">#REF!</definedName>
    <definedName name="i_01_027_001" localSheetId="0">#REF!</definedName>
    <definedName name="i_01_027_001" localSheetId="10">#REF!</definedName>
    <definedName name="i_01_027_001" localSheetId="11">#REF!</definedName>
    <definedName name="i_01_027_001" localSheetId="9">#REF!</definedName>
    <definedName name="i_01_027_001" localSheetId="7">#REF!</definedName>
    <definedName name="i_01_027_001" localSheetId="1">#REF!</definedName>
    <definedName name="i_01_027_001" localSheetId="8">#REF!</definedName>
    <definedName name="i_01_027_001">#REF!</definedName>
    <definedName name="i_01_027_002" localSheetId="2">#REF!</definedName>
    <definedName name="i_01_027_002" localSheetId="5">#REF!</definedName>
    <definedName name="i_01_027_002" localSheetId="6">#REF!</definedName>
    <definedName name="i_01_027_002" localSheetId="3">#REF!</definedName>
    <definedName name="i_01_027_002" localSheetId="4">#REF!</definedName>
    <definedName name="i_01_027_002" localSheetId="0">#REF!</definedName>
    <definedName name="i_01_027_002" localSheetId="10">#REF!</definedName>
    <definedName name="i_01_027_002" localSheetId="11">#REF!</definedName>
    <definedName name="i_01_027_002" localSheetId="9">#REF!</definedName>
    <definedName name="i_01_027_002" localSheetId="7">#REF!</definedName>
    <definedName name="i_01_027_002" localSheetId="1">#REF!</definedName>
    <definedName name="i_01_027_002" localSheetId="8">#REF!</definedName>
    <definedName name="i_01_027_002">#REF!</definedName>
    <definedName name="i_01_028_001" localSheetId="2">#REF!</definedName>
    <definedName name="i_01_028_001" localSheetId="5">#REF!</definedName>
    <definedName name="i_01_028_001" localSheetId="6">#REF!</definedName>
    <definedName name="i_01_028_001" localSheetId="3">#REF!</definedName>
    <definedName name="i_01_028_001" localSheetId="4">#REF!</definedName>
    <definedName name="i_01_028_001" localSheetId="0">#REF!</definedName>
    <definedName name="i_01_028_001" localSheetId="10">#REF!</definedName>
    <definedName name="i_01_028_001" localSheetId="11">#REF!</definedName>
    <definedName name="i_01_028_001" localSheetId="9">#REF!</definedName>
    <definedName name="i_01_028_001" localSheetId="7">#REF!</definedName>
    <definedName name="i_01_028_001" localSheetId="1">#REF!</definedName>
    <definedName name="i_01_028_001" localSheetId="8">#REF!</definedName>
    <definedName name="i_01_028_001">#REF!</definedName>
    <definedName name="i_01_028_002" localSheetId="2">#REF!</definedName>
    <definedName name="i_01_028_002" localSheetId="5">#REF!</definedName>
    <definedName name="i_01_028_002" localSheetId="6">#REF!</definedName>
    <definedName name="i_01_028_002" localSheetId="3">#REF!</definedName>
    <definedName name="i_01_028_002" localSheetId="4">#REF!</definedName>
    <definedName name="i_01_028_002" localSheetId="0">#REF!</definedName>
    <definedName name="i_01_028_002" localSheetId="10">#REF!</definedName>
    <definedName name="i_01_028_002" localSheetId="11">#REF!</definedName>
    <definedName name="i_01_028_002" localSheetId="9">#REF!</definedName>
    <definedName name="i_01_028_002" localSheetId="7">#REF!</definedName>
    <definedName name="i_01_028_002" localSheetId="1">#REF!</definedName>
    <definedName name="i_01_028_002" localSheetId="8">#REF!</definedName>
    <definedName name="i_01_028_002">#REF!</definedName>
    <definedName name="i_01_029_001" localSheetId="2">#REF!</definedName>
    <definedName name="i_01_029_001" localSheetId="5">#REF!</definedName>
    <definedName name="i_01_029_001" localSheetId="6">#REF!</definedName>
    <definedName name="i_01_029_001" localSheetId="3">#REF!</definedName>
    <definedName name="i_01_029_001" localSheetId="4">#REF!</definedName>
    <definedName name="i_01_029_001" localSheetId="0">#REF!</definedName>
    <definedName name="i_01_029_001" localSheetId="10">#REF!</definedName>
    <definedName name="i_01_029_001" localSheetId="11">#REF!</definedName>
    <definedName name="i_01_029_001" localSheetId="9">#REF!</definedName>
    <definedName name="i_01_029_001" localSheetId="7">#REF!</definedName>
    <definedName name="i_01_029_001" localSheetId="1">#REF!</definedName>
    <definedName name="i_01_029_001" localSheetId="8">#REF!</definedName>
    <definedName name="i_01_029_001">#REF!</definedName>
    <definedName name="i_01_029_002" localSheetId="2">#REF!</definedName>
    <definedName name="i_01_029_002" localSheetId="5">#REF!</definedName>
    <definedName name="i_01_029_002" localSheetId="6">#REF!</definedName>
    <definedName name="i_01_029_002" localSheetId="3">#REF!</definedName>
    <definedName name="i_01_029_002" localSheetId="4">#REF!</definedName>
    <definedName name="i_01_029_002" localSheetId="0">#REF!</definedName>
    <definedName name="i_01_029_002" localSheetId="10">#REF!</definedName>
    <definedName name="i_01_029_002" localSheetId="11">#REF!</definedName>
    <definedName name="i_01_029_002" localSheetId="9">#REF!</definedName>
    <definedName name="i_01_029_002" localSheetId="7">#REF!</definedName>
    <definedName name="i_01_029_002" localSheetId="1">#REF!</definedName>
    <definedName name="i_01_029_002" localSheetId="8">#REF!</definedName>
    <definedName name="i_01_029_002">#REF!</definedName>
    <definedName name="i_01_030_001" localSheetId="2">#REF!</definedName>
    <definedName name="i_01_030_001" localSheetId="5">#REF!</definedName>
    <definedName name="i_01_030_001" localSheetId="6">#REF!</definedName>
    <definedName name="i_01_030_001" localSheetId="3">#REF!</definedName>
    <definedName name="i_01_030_001" localSheetId="4">#REF!</definedName>
    <definedName name="i_01_030_001" localSheetId="0">#REF!</definedName>
    <definedName name="i_01_030_001" localSheetId="10">#REF!</definedName>
    <definedName name="i_01_030_001" localSheetId="11">#REF!</definedName>
    <definedName name="i_01_030_001" localSheetId="9">#REF!</definedName>
    <definedName name="i_01_030_001" localSheetId="7">#REF!</definedName>
    <definedName name="i_01_030_001" localSheetId="1">#REF!</definedName>
    <definedName name="i_01_030_001" localSheetId="8">#REF!</definedName>
    <definedName name="i_01_030_001">#REF!</definedName>
    <definedName name="i_01_030_002" localSheetId="2">#REF!</definedName>
    <definedName name="i_01_030_002" localSheetId="5">#REF!</definedName>
    <definedName name="i_01_030_002" localSheetId="6">#REF!</definedName>
    <definedName name="i_01_030_002" localSheetId="3">#REF!</definedName>
    <definedName name="i_01_030_002" localSheetId="4">#REF!</definedName>
    <definedName name="i_01_030_002" localSheetId="0">#REF!</definedName>
    <definedName name="i_01_030_002" localSheetId="10">#REF!</definedName>
    <definedName name="i_01_030_002" localSheetId="11">#REF!</definedName>
    <definedName name="i_01_030_002" localSheetId="9">#REF!</definedName>
    <definedName name="i_01_030_002" localSheetId="7">#REF!</definedName>
    <definedName name="i_01_030_002" localSheetId="1">#REF!</definedName>
    <definedName name="i_01_030_002" localSheetId="8">#REF!</definedName>
    <definedName name="i_01_030_002">#REF!</definedName>
    <definedName name="i_01_031_001" localSheetId="2">#REF!</definedName>
    <definedName name="i_01_031_001" localSheetId="5">#REF!</definedName>
    <definedName name="i_01_031_001" localSheetId="6">#REF!</definedName>
    <definedName name="i_01_031_001" localSheetId="3">#REF!</definedName>
    <definedName name="i_01_031_001" localSheetId="4">#REF!</definedName>
    <definedName name="i_01_031_001" localSheetId="0">#REF!</definedName>
    <definedName name="i_01_031_001" localSheetId="10">#REF!</definedName>
    <definedName name="i_01_031_001" localSheetId="11">#REF!</definedName>
    <definedName name="i_01_031_001" localSheetId="9">#REF!</definedName>
    <definedName name="i_01_031_001" localSheetId="7">#REF!</definedName>
    <definedName name="i_01_031_001" localSheetId="1">#REF!</definedName>
    <definedName name="i_01_031_001" localSheetId="8">#REF!</definedName>
    <definedName name="i_01_031_001">#REF!</definedName>
    <definedName name="i_01_031_002" localSheetId="2">#REF!</definedName>
    <definedName name="i_01_031_002" localSheetId="5">#REF!</definedName>
    <definedName name="i_01_031_002" localSheetId="6">#REF!</definedName>
    <definedName name="i_01_031_002" localSheetId="3">#REF!</definedName>
    <definedName name="i_01_031_002" localSheetId="4">#REF!</definedName>
    <definedName name="i_01_031_002" localSheetId="0">#REF!</definedName>
    <definedName name="i_01_031_002" localSheetId="10">#REF!</definedName>
    <definedName name="i_01_031_002" localSheetId="11">#REF!</definedName>
    <definedName name="i_01_031_002" localSheetId="9">#REF!</definedName>
    <definedName name="i_01_031_002" localSheetId="7">#REF!</definedName>
    <definedName name="i_01_031_002" localSheetId="1">#REF!</definedName>
    <definedName name="i_01_031_002" localSheetId="8">#REF!</definedName>
    <definedName name="i_01_031_002">#REF!</definedName>
    <definedName name="i_01_032_001" localSheetId="2">#REF!</definedName>
    <definedName name="i_01_032_001" localSheetId="5">#REF!</definedName>
    <definedName name="i_01_032_001" localSheetId="6">#REF!</definedName>
    <definedName name="i_01_032_001" localSheetId="3">#REF!</definedName>
    <definedName name="i_01_032_001" localSheetId="4">#REF!</definedName>
    <definedName name="i_01_032_001" localSheetId="0">#REF!</definedName>
    <definedName name="i_01_032_001" localSheetId="10">#REF!</definedName>
    <definedName name="i_01_032_001" localSheetId="11">#REF!</definedName>
    <definedName name="i_01_032_001" localSheetId="9">#REF!</definedName>
    <definedName name="i_01_032_001" localSheetId="7">#REF!</definedName>
    <definedName name="i_01_032_001" localSheetId="1">#REF!</definedName>
    <definedName name="i_01_032_001" localSheetId="8">#REF!</definedName>
    <definedName name="i_01_032_001">#REF!</definedName>
    <definedName name="i_01_032_002" localSheetId="2">#REF!</definedName>
    <definedName name="i_01_032_002" localSheetId="5">#REF!</definedName>
    <definedName name="i_01_032_002" localSheetId="6">#REF!</definedName>
    <definedName name="i_01_032_002" localSheetId="3">#REF!</definedName>
    <definedName name="i_01_032_002" localSheetId="4">#REF!</definedName>
    <definedName name="i_01_032_002" localSheetId="0">#REF!</definedName>
    <definedName name="i_01_032_002" localSheetId="10">#REF!</definedName>
    <definedName name="i_01_032_002" localSheetId="11">#REF!</definedName>
    <definedName name="i_01_032_002" localSheetId="9">#REF!</definedName>
    <definedName name="i_01_032_002" localSheetId="7">#REF!</definedName>
    <definedName name="i_01_032_002" localSheetId="1">#REF!</definedName>
    <definedName name="i_01_032_002" localSheetId="8">#REF!</definedName>
    <definedName name="i_01_032_002">#REF!</definedName>
    <definedName name="i_01_033_001" localSheetId="2">#REF!</definedName>
    <definedName name="i_01_033_001" localSheetId="5">#REF!</definedName>
    <definedName name="i_01_033_001" localSheetId="6">#REF!</definedName>
    <definedName name="i_01_033_001" localSheetId="3">#REF!</definedName>
    <definedName name="i_01_033_001" localSheetId="4">#REF!</definedName>
    <definedName name="i_01_033_001" localSheetId="0">#REF!</definedName>
    <definedName name="i_01_033_001" localSheetId="10">#REF!</definedName>
    <definedName name="i_01_033_001" localSheetId="11">#REF!</definedName>
    <definedName name="i_01_033_001" localSheetId="9">#REF!</definedName>
    <definedName name="i_01_033_001" localSheetId="7">#REF!</definedName>
    <definedName name="i_01_033_001" localSheetId="1">#REF!</definedName>
    <definedName name="i_01_033_001" localSheetId="8">#REF!</definedName>
    <definedName name="i_01_033_001">#REF!</definedName>
    <definedName name="i_01_033_002" localSheetId="2">#REF!</definedName>
    <definedName name="i_01_033_002" localSheetId="5">#REF!</definedName>
    <definedName name="i_01_033_002" localSheetId="6">#REF!</definedName>
    <definedName name="i_01_033_002" localSheetId="3">#REF!</definedName>
    <definedName name="i_01_033_002" localSheetId="4">#REF!</definedName>
    <definedName name="i_01_033_002" localSheetId="0">#REF!</definedName>
    <definedName name="i_01_033_002" localSheetId="10">#REF!</definedName>
    <definedName name="i_01_033_002" localSheetId="11">#REF!</definedName>
    <definedName name="i_01_033_002" localSheetId="9">#REF!</definedName>
    <definedName name="i_01_033_002" localSheetId="7">#REF!</definedName>
    <definedName name="i_01_033_002" localSheetId="1">#REF!</definedName>
    <definedName name="i_01_033_002" localSheetId="8">#REF!</definedName>
    <definedName name="i_01_033_002">#REF!</definedName>
    <definedName name="i_01_034_001" localSheetId="2">#REF!</definedName>
    <definedName name="i_01_034_001" localSheetId="5">#REF!</definedName>
    <definedName name="i_01_034_001" localSheetId="6">#REF!</definedName>
    <definedName name="i_01_034_001" localSheetId="3">#REF!</definedName>
    <definedName name="i_01_034_001" localSheetId="4">#REF!</definedName>
    <definedName name="i_01_034_001" localSheetId="0">#REF!</definedName>
    <definedName name="i_01_034_001" localSheetId="10">#REF!</definedName>
    <definedName name="i_01_034_001" localSheetId="11">#REF!</definedName>
    <definedName name="i_01_034_001" localSheetId="9">#REF!</definedName>
    <definedName name="i_01_034_001" localSheetId="7">#REF!</definedName>
    <definedName name="i_01_034_001" localSheetId="1">#REF!</definedName>
    <definedName name="i_01_034_001" localSheetId="8">#REF!</definedName>
    <definedName name="i_01_034_001">#REF!</definedName>
    <definedName name="i_01_034_002" localSheetId="2">#REF!</definedName>
    <definedName name="i_01_034_002" localSheetId="5">#REF!</definedName>
    <definedName name="i_01_034_002" localSheetId="6">#REF!</definedName>
    <definedName name="i_01_034_002" localSheetId="3">#REF!</definedName>
    <definedName name="i_01_034_002" localSheetId="4">#REF!</definedName>
    <definedName name="i_01_034_002" localSheetId="0">#REF!</definedName>
    <definedName name="i_01_034_002" localSheetId="10">#REF!</definedName>
    <definedName name="i_01_034_002" localSheetId="11">#REF!</definedName>
    <definedName name="i_01_034_002" localSheetId="9">#REF!</definedName>
    <definedName name="i_01_034_002" localSheetId="7">#REF!</definedName>
    <definedName name="i_01_034_002" localSheetId="1">#REF!</definedName>
    <definedName name="i_01_034_002" localSheetId="8">#REF!</definedName>
    <definedName name="i_01_034_002">#REF!</definedName>
    <definedName name="i_01_035_001" localSheetId="2">#REF!</definedName>
    <definedName name="i_01_035_001" localSheetId="5">#REF!</definedName>
    <definedName name="i_01_035_001" localSheetId="6">#REF!</definedName>
    <definedName name="i_01_035_001" localSheetId="3">#REF!</definedName>
    <definedName name="i_01_035_001" localSheetId="4">#REF!</definedName>
    <definedName name="i_01_035_001" localSheetId="0">#REF!</definedName>
    <definedName name="i_01_035_001" localSheetId="10">#REF!</definedName>
    <definedName name="i_01_035_001" localSheetId="11">#REF!</definedName>
    <definedName name="i_01_035_001" localSheetId="9">#REF!</definedName>
    <definedName name="i_01_035_001" localSheetId="7">#REF!</definedName>
    <definedName name="i_01_035_001" localSheetId="1">#REF!</definedName>
    <definedName name="i_01_035_001" localSheetId="8">#REF!</definedName>
    <definedName name="i_01_035_001">#REF!</definedName>
    <definedName name="i_01_035_002" localSheetId="2">#REF!</definedName>
    <definedName name="i_01_035_002" localSheetId="5">#REF!</definedName>
    <definedName name="i_01_035_002" localSheetId="6">#REF!</definedName>
    <definedName name="i_01_035_002" localSheetId="3">#REF!</definedName>
    <definedName name="i_01_035_002" localSheetId="4">#REF!</definedName>
    <definedName name="i_01_035_002" localSheetId="0">#REF!</definedName>
    <definedName name="i_01_035_002" localSheetId="10">#REF!</definedName>
    <definedName name="i_01_035_002" localSheetId="11">#REF!</definedName>
    <definedName name="i_01_035_002" localSheetId="9">#REF!</definedName>
    <definedName name="i_01_035_002" localSheetId="7">#REF!</definedName>
    <definedName name="i_01_035_002" localSheetId="1">#REF!</definedName>
    <definedName name="i_01_035_002" localSheetId="8">#REF!</definedName>
    <definedName name="i_01_035_002">#REF!</definedName>
    <definedName name="i_01_036_001" localSheetId="2">#REF!</definedName>
    <definedName name="i_01_036_001" localSheetId="5">#REF!</definedName>
    <definedName name="i_01_036_001" localSheetId="6">#REF!</definedName>
    <definedName name="i_01_036_001" localSheetId="3">#REF!</definedName>
    <definedName name="i_01_036_001" localSheetId="4">#REF!</definedName>
    <definedName name="i_01_036_001" localSheetId="0">#REF!</definedName>
    <definedName name="i_01_036_001" localSheetId="10">#REF!</definedName>
    <definedName name="i_01_036_001" localSheetId="11">#REF!</definedName>
    <definedName name="i_01_036_001" localSheetId="9">#REF!</definedName>
    <definedName name="i_01_036_001" localSheetId="7">#REF!</definedName>
    <definedName name="i_01_036_001" localSheetId="1">#REF!</definedName>
    <definedName name="i_01_036_001" localSheetId="8">#REF!</definedName>
    <definedName name="i_01_036_001">#REF!</definedName>
    <definedName name="i_01_036_002" localSheetId="2">#REF!</definedName>
    <definedName name="i_01_036_002" localSheetId="5">#REF!</definedName>
    <definedName name="i_01_036_002" localSheetId="6">#REF!</definedName>
    <definedName name="i_01_036_002" localSheetId="3">#REF!</definedName>
    <definedName name="i_01_036_002" localSheetId="4">#REF!</definedName>
    <definedName name="i_01_036_002" localSheetId="0">#REF!</definedName>
    <definedName name="i_01_036_002" localSheetId="10">#REF!</definedName>
    <definedName name="i_01_036_002" localSheetId="11">#REF!</definedName>
    <definedName name="i_01_036_002" localSheetId="9">#REF!</definedName>
    <definedName name="i_01_036_002" localSheetId="7">#REF!</definedName>
    <definedName name="i_01_036_002" localSheetId="1">#REF!</definedName>
    <definedName name="i_01_036_002" localSheetId="8">#REF!</definedName>
    <definedName name="i_01_036_002">#REF!</definedName>
    <definedName name="i_01_037_001" localSheetId="2">#REF!</definedName>
    <definedName name="i_01_037_001" localSheetId="5">#REF!</definedName>
    <definedName name="i_01_037_001" localSheetId="6">#REF!</definedName>
    <definedName name="i_01_037_001" localSheetId="3">#REF!</definedName>
    <definedName name="i_01_037_001" localSheetId="4">#REF!</definedName>
    <definedName name="i_01_037_001" localSheetId="0">#REF!</definedName>
    <definedName name="i_01_037_001" localSheetId="10">#REF!</definedName>
    <definedName name="i_01_037_001" localSheetId="11">#REF!</definedName>
    <definedName name="i_01_037_001" localSheetId="9">#REF!</definedName>
    <definedName name="i_01_037_001" localSheetId="7">#REF!</definedName>
    <definedName name="i_01_037_001" localSheetId="1">#REF!</definedName>
    <definedName name="i_01_037_001" localSheetId="8">#REF!</definedName>
    <definedName name="i_01_037_001">#REF!</definedName>
    <definedName name="i_01_037_002" localSheetId="2">#REF!</definedName>
    <definedName name="i_01_037_002" localSheetId="5">#REF!</definedName>
    <definedName name="i_01_037_002" localSheetId="6">#REF!</definedName>
    <definedName name="i_01_037_002" localSheetId="3">#REF!</definedName>
    <definedName name="i_01_037_002" localSheetId="4">#REF!</definedName>
    <definedName name="i_01_037_002" localSheetId="0">#REF!</definedName>
    <definedName name="i_01_037_002" localSheetId="10">#REF!</definedName>
    <definedName name="i_01_037_002" localSheetId="11">#REF!</definedName>
    <definedName name="i_01_037_002" localSheetId="9">#REF!</definedName>
    <definedName name="i_01_037_002" localSheetId="7">#REF!</definedName>
    <definedName name="i_01_037_002" localSheetId="1">#REF!</definedName>
    <definedName name="i_01_037_002" localSheetId="8">#REF!</definedName>
    <definedName name="i_01_037_002">#REF!</definedName>
    <definedName name="i_01_038_001" localSheetId="2">#REF!</definedName>
    <definedName name="i_01_038_001" localSheetId="5">#REF!</definedName>
    <definedName name="i_01_038_001" localSheetId="6">#REF!</definedName>
    <definedName name="i_01_038_001" localSheetId="3">#REF!</definedName>
    <definedName name="i_01_038_001" localSheetId="4">#REF!</definedName>
    <definedName name="i_01_038_001" localSheetId="0">#REF!</definedName>
    <definedName name="i_01_038_001" localSheetId="10">#REF!</definedName>
    <definedName name="i_01_038_001" localSheetId="11">#REF!</definedName>
    <definedName name="i_01_038_001" localSheetId="9">#REF!</definedName>
    <definedName name="i_01_038_001" localSheetId="7">#REF!</definedName>
    <definedName name="i_01_038_001" localSheetId="1">#REF!</definedName>
    <definedName name="i_01_038_001" localSheetId="8">#REF!</definedName>
    <definedName name="i_01_038_001">#REF!</definedName>
    <definedName name="i_01_038_002" localSheetId="2">#REF!</definedName>
    <definedName name="i_01_038_002" localSheetId="5">#REF!</definedName>
    <definedName name="i_01_038_002" localSheetId="6">#REF!</definedName>
    <definedName name="i_01_038_002" localSheetId="3">#REF!</definedName>
    <definedName name="i_01_038_002" localSheetId="4">#REF!</definedName>
    <definedName name="i_01_038_002" localSheetId="0">#REF!</definedName>
    <definedName name="i_01_038_002" localSheetId="10">#REF!</definedName>
    <definedName name="i_01_038_002" localSheetId="11">#REF!</definedName>
    <definedName name="i_01_038_002" localSheetId="9">#REF!</definedName>
    <definedName name="i_01_038_002" localSheetId="7">#REF!</definedName>
    <definedName name="i_01_038_002" localSheetId="1">#REF!</definedName>
    <definedName name="i_01_038_002" localSheetId="8">#REF!</definedName>
    <definedName name="i_01_038_002">#REF!</definedName>
    <definedName name="i_01_039_001" localSheetId="2">#REF!</definedName>
    <definedName name="i_01_039_001" localSheetId="5">#REF!</definedName>
    <definedName name="i_01_039_001" localSheetId="6">#REF!</definedName>
    <definedName name="i_01_039_001" localSheetId="3">#REF!</definedName>
    <definedName name="i_01_039_001" localSheetId="4">#REF!</definedName>
    <definedName name="i_01_039_001" localSheetId="0">#REF!</definedName>
    <definedName name="i_01_039_001" localSheetId="10">#REF!</definedName>
    <definedName name="i_01_039_001" localSheetId="11">#REF!</definedName>
    <definedName name="i_01_039_001" localSheetId="9">#REF!</definedName>
    <definedName name="i_01_039_001" localSheetId="7">#REF!</definedName>
    <definedName name="i_01_039_001" localSheetId="1">#REF!</definedName>
    <definedName name="i_01_039_001" localSheetId="8">#REF!</definedName>
    <definedName name="i_01_039_001">#REF!</definedName>
    <definedName name="i_01_039_002" localSheetId="2">#REF!</definedName>
    <definedName name="i_01_039_002" localSheetId="5">#REF!</definedName>
    <definedName name="i_01_039_002" localSheetId="6">#REF!</definedName>
    <definedName name="i_01_039_002" localSheetId="3">#REF!</definedName>
    <definedName name="i_01_039_002" localSheetId="4">#REF!</definedName>
    <definedName name="i_01_039_002" localSheetId="0">#REF!</definedName>
    <definedName name="i_01_039_002" localSheetId="10">#REF!</definedName>
    <definedName name="i_01_039_002" localSheetId="11">#REF!</definedName>
    <definedName name="i_01_039_002" localSheetId="9">#REF!</definedName>
    <definedName name="i_01_039_002" localSheetId="7">#REF!</definedName>
    <definedName name="i_01_039_002" localSheetId="1">#REF!</definedName>
    <definedName name="i_01_039_002" localSheetId="8">#REF!</definedName>
    <definedName name="i_01_039_002">#REF!</definedName>
    <definedName name="i_01_040_001" localSheetId="2">#REF!</definedName>
    <definedName name="i_01_040_001" localSheetId="5">#REF!</definedName>
    <definedName name="i_01_040_001" localSheetId="6">#REF!</definedName>
    <definedName name="i_01_040_001" localSheetId="3">#REF!</definedName>
    <definedName name="i_01_040_001" localSheetId="4">#REF!</definedName>
    <definedName name="i_01_040_001" localSheetId="0">#REF!</definedName>
    <definedName name="i_01_040_001" localSheetId="10">#REF!</definedName>
    <definedName name="i_01_040_001" localSheetId="11">#REF!</definedName>
    <definedName name="i_01_040_001" localSheetId="9">#REF!</definedName>
    <definedName name="i_01_040_001" localSheetId="7">#REF!</definedName>
    <definedName name="i_01_040_001" localSheetId="1">#REF!</definedName>
    <definedName name="i_01_040_001" localSheetId="8">#REF!</definedName>
    <definedName name="i_01_040_001">#REF!</definedName>
    <definedName name="i_01_040_002" localSheetId="2">#REF!</definedName>
    <definedName name="i_01_040_002" localSheetId="5">#REF!</definedName>
    <definedName name="i_01_040_002" localSheetId="6">#REF!</definedName>
    <definedName name="i_01_040_002" localSheetId="3">#REF!</definedName>
    <definedName name="i_01_040_002" localSheetId="4">#REF!</definedName>
    <definedName name="i_01_040_002" localSheetId="0">#REF!</definedName>
    <definedName name="i_01_040_002" localSheetId="10">#REF!</definedName>
    <definedName name="i_01_040_002" localSheetId="11">#REF!</definedName>
    <definedName name="i_01_040_002" localSheetId="9">#REF!</definedName>
    <definedName name="i_01_040_002" localSheetId="7">#REF!</definedName>
    <definedName name="i_01_040_002" localSheetId="1">#REF!</definedName>
    <definedName name="i_01_040_002" localSheetId="8">#REF!</definedName>
    <definedName name="i_01_040_002">#REF!</definedName>
    <definedName name="i_01_040_003" localSheetId="2">#REF!</definedName>
    <definedName name="i_01_040_003" localSheetId="5">#REF!</definedName>
    <definedName name="i_01_040_003" localSheetId="6">#REF!</definedName>
    <definedName name="i_01_040_003" localSheetId="3">#REF!</definedName>
    <definedName name="i_01_040_003" localSheetId="4">#REF!</definedName>
    <definedName name="i_01_040_003" localSheetId="0">#REF!</definedName>
    <definedName name="i_01_040_003" localSheetId="10">#REF!</definedName>
    <definedName name="i_01_040_003" localSheetId="11">#REF!</definedName>
    <definedName name="i_01_040_003" localSheetId="9">#REF!</definedName>
    <definedName name="i_01_040_003" localSheetId="7">#REF!</definedName>
    <definedName name="i_01_040_003" localSheetId="1">#REF!</definedName>
    <definedName name="i_01_040_003" localSheetId="8">#REF!</definedName>
    <definedName name="i_01_040_003">#REF!</definedName>
    <definedName name="id_DVP" localSheetId="2">#REF!</definedName>
    <definedName name="id_DVP" localSheetId="5">#REF!</definedName>
    <definedName name="id_DVP" localSheetId="6">#REF!</definedName>
    <definedName name="id_DVP" localSheetId="3">#REF!</definedName>
    <definedName name="id_DVP" localSheetId="4">#REF!</definedName>
    <definedName name="id_DVP" localSheetId="0">#REF!</definedName>
    <definedName name="id_DVP" localSheetId="10">#REF!</definedName>
    <definedName name="id_DVP" localSheetId="11">#REF!</definedName>
    <definedName name="id_DVP" localSheetId="9">#REF!</definedName>
    <definedName name="id_DVP" localSheetId="7">#REF!</definedName>
    <definedName name="id_DVP" localSheetId="1">#REF!</definedName>
    <definedName name="id_DVP" localSheetId="8">#REF!</definedName>
    <definedName name="id_DVP">#REF!</definedName>
    <definedName name="id_ICO" localSheetId="2">#REF!</definedName>
    <definedName name="id_ICO" localSheetId="5">#REF!</definedName>
    <definedName name="id_ICO" localSheetId="6">#REF!</definedName>
    <definedName name="id_ICO" localSheetId="3">#REF!</definedName>
    <definedName name="id_ICO" localSheetId="4">#REF!</definedName>
    <definedName name="id_ICO" localSheetId="0">#REF!</definedName>
    <definedName name="id_ICO" localSheetId="10">#REF!</definedName>
    <definedName name="id_ICO" localSheetId="11">#REF!</definedName>
    <definedName name="id_ICO" localSheetId="9">#REF!</definedName>
    <definedName name="id_ICO" localSheetId="7">#REF!</definedName>
    <definedName name="id_ICO" localSheetId="1">#REF!</definedName>
    <definedName name="id_ICO" localSheetId="8">#REF!</definedName>
    <definedName name="id_ICO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25" i="61" l="1"/>
  <c r="E22" i="61"/>
  <c r="E25" i="60"/>
  <c r="E22" i="60"/>
  <c r="E25" i="59"/>
  <c r="E22" i="59"/>
  <c r="E21" i="59" s="1"/>
  <c r="E25" i="58"/>
  <c r="E21" i="61" l="1"/>
  <c r="F43" i="61" s="1"/>
  <c r="E21" i="60"/>
  <c r="F44" i="60" s="1"/>
  <c r="F44" i="59"/>
  <c r="F36" i="59"/>
  <c r="F43" i="59"/>
  <c r="F35" i="59"/>
  <c r="F27" i="59"/>
  <c r="F42" i="59"/>
  <c r="F34" i="59"/>
  <c r="F26" i="59"/>
  <c r="F24" i="59"/>
  <c r="F41" i="59"/>
  <c r="F33" i="59"/>
  <c r="F40" i="59"/>
  <c r="F32" i="59"/>
  <c r="F39" i="59"/>
  <c r="F38" i="59"/>
  <c r="F30" i="59"/>
  <c r="F23" i="59"/>
  <c r="F37" i="59"/>
  <c r="F29" i="59"/>
  <c r="E22" i="58"/>
  <c r="E25" i="57"/>
  <c r="E22" i="57"/>
  <c r="E25" i="56"/>
  <c r="E22" i="56"/>
  <c r="E25" i="55"/>
  <c r="E22" i="55"/>
  <c r="E25" i="54"/>
  <c r="E22" i="54"/>
  <c r="E25" i="53"/>
  <c r="E22" i="53"/>
  <c r="E25" i="52"/>
  <c r="E22" i="52"/>
  <c r="E25" i="51"/>
  <c r="E22" i="51"/>
  <c r="E25" i="50"/>
  <c r="E22" i="50"/>
  <c r="F36" i="61" l="1"/>
  <c r="F44" i="61"/>
  <c r="F38" i="61"/>
  <c r="F24" i="61"/>
  <c r="F37" i="61"/>
  <c r="F26" i="61"/>
  <c r="F34" i="61"/>
  <c r="F32" i="61"/>
  <c r="F31" i="61" s="1"/>
  <c r="F42" i="61"/>
  <c r="F40" i="61"/>
  <c r="F30" i="61"/>
  <c r="F27" i="61"/>
  <c r="F39" i="61"/>
  <c r="F23" i="61"/>
  <c r="F33" i="61"/>
  <c r="F35" i="61"/>
  <c r="F29" i="61"/>
  <c r="F41" i="61"/>
  <c r="F39" i="60"/>
  <c r="F32" i="60"/>
  <c r="F42" i="60"/>
  <c r="F26" i="60"/>
  <c r="F34" i="60"/>
  <c r="F40" i="60"/>
  <c r="F37" i="60"/>
  <c r="F24" i="60"/>
  <c r="F33" i="60"/>
  <c r="F35" i="60"/>
  <c r="F30" i="60"/>
  <c r="F23" i="60"/>
  <c r="F41" i="60"/>
  <c r="F43" i="60"/>
  <c r="F27" i="60"/>
  <c r="F25" i="60" s="1"/>
  <c r="F38" i="60"/>
  <c r="F29" i="60"/>
  <c r="F28" i="60" s="1"/>
  <c r="F36" i="60"/>
  <c r="F22" i="59"/>
  <c r="F31" i="59"/>
  <c r="F25" i="59"/>
  <c r="F28" i="59"/>
  <c r="E21" i="58"/>
  <c r="F36" i="58" s="1"/>
  <c r="E21" i="57"/>
  <c r="F36" i="57" s="1"/>
  <c r="E21" i="56"/>
  <c r="F44" i="56" s="1"/>
  <c r="E21" i="55"/>
  <c r="F44" i="55" s="1"/>
  <c r="E21" i="54"/>
  <c r="F43" i="54" s="1"/>
  <c r="E21" i="53"/>
  <c r="F35" i="53" s="1"/>
  <c r="E21" i="52"/>
  <c r="F36" i="52" s="1"/>
  <c r="E21" i="51"/>
  <c r="F24" i="51" s="1"/>
  <c r="E21" i="50"/>
  <c r="F44" i="50" s="1"/>
  <c r="F25" i="61" l="1"/>
  <c r="F28" i="61"/>
  <c r="F22" i="61"/>
  <c r="F22" i="60"/>
  <c r="F21" i="60" s="1"/>
  <c r="F31" i="60"/>
  <c r="F21" i="59"/>
  <c r="F26" i="58"/>
  <c r="F38" i="58"/>
  <c r="F32" i="58"/>
  <c r="F44" i="58"/>
  <c r="F33" i="58"/>
  <c r="F34" i="58"/>
  <c r="F41" i="58"/>
  <c r="F42" i="58"/>
  <c r="F27" i="58"/>
  <c r="F25" i="58" s="1"/>
  <c r="F24" i="58"/>
  <c r="F43" i="58"/>
  <c r="F40" i="58"/>
  <c r="F29" i="58"/>
  <c r="F30" i="58"/>
  <c r="F35" i="58"/>
  <c r="F37" i="58"/>
  <c r="F23" i="58"/>
  <c r="F39" i="58"/>
  <c r="F44" i="57"/>
  <c r="F26" i="57"/>
  <c r="F24" i="57"/>
  <c r="F32" i="57"/>
  <c r="F42" i="57"/>
  <c r="F34" i="57"/>
  <c r="F30" i="57"/>
  <c r="F37" i="57"/>
  <c r="F33" i="57"/>
  <c r="F35" i="57"/>
  <c r="F29" i="57"/>
  <c r="F41" i="57"/>
  <c r="F43" i="57"/>
  <c r="F39" i="57"/>
  <c r="F40" i="57"/>
  <c r="F27" i="57"/>
  <c r="F38" i="57"/>
  <c r="F23" i="57"/>
  <c r="F23" i="56"/>
  <c r="F22" i="56" s="1"/>
  <c r="F34" i="56"/>
  <c r="F30" i="56"/>
  <c r="F42" i="56"/>
  <c r="F38" i="56"/>
  <c r="F27" i="56"/>
  <c r="F37" i="56"/>
  <c r="F35" i="56"/>
  <c r="F26" i="56"/>
  <c r="F25" i="56" s="1"/>
  <c r="F39" i="56"/>
  <c r="F43" i="56"/>
  <c r="F24" i="56"/>
  <c r="F40" i="56"/>
  <c r="F33" i="56"/>
  <c r="F32" i="56"/>
  <c r="F36" i="56"/>
  <c r="F29" i="56"/>
  <c r="F41" i="56"/>
  <c r="F33" i="55"/>
  <c r="F23" i="55"/>
  <c r="F36" i="55"/>
  <c r="F37" i="55"/>
  <c r="F35" i="55"/>
  <c r="F39" i="55"/>
  <c r="F42" i="55"/>
  <c r="F24" i="55"/>
  <c r="F27" i="55"/>
  <c r="F34" i="55"/>
  <c r="F29" i="55"/>
  <c r="F43" i="55"/>
  <c r="F40" i="55"/>
  <c r="F32" i="55"/>
  <c r="F26" i="55"/>
  <c r="F38" i="55"/>
  <c r="F41" i="55"/>
  <c r="F30" i="55"/>
  <c r="F25" i="55"/>
  <c r="F29" i="54"/>
  <c r="F33" i="54"/>
  <c r="F37" i="54"/>
  <c r="F41" i="54"/>
  <c r="F36" i="54"/>
  <c r="F44" i="54"/>
  <c r="F23" i="54"/>
  <c r="F26" i="54"/>
  <c r="F38" i="54"/>
  <c r="F34" i="54"/>
  <c r="F24" i="54"/>
  <c r="F42" i="54"/>
  <c r="F27" i="54"/>
  <c r="F39" i="54"/>
  <c r="F32" i="54"/>
  <c r="F35" i="54"/>
  <c r="F30" i="54"/>
  <c r="F40" i="54"/>
  <c r="F43" i="53"/>
  <c r="F44" i="53"/>
  <c r="F29" i="53"/>
  <c r="F37" i="53"/>
  <c r="F30" i="53"/>
  <c r="F40" i="53"/>
  <c r="F33" i="53"/>
  <c r="F26" i="53"/>
  <c r="F23" i="53"/>
  <c r="F41" i="53"/>
  <c r="F38" i="53"/>
  <c r="F34" i="53"/>
  <c r="F24" i="53"/>
  <c r="F42" i="53"/>
  <c r="F36" i="53"/>
  <c r="F39" i="53"/>
  <c r="F27" i="53"/>
  <c r="F25" i="53" s="1"/>
  <c r="F32" i="53"/>
  <c r="F44" i="52"/>
  <c r="F32" i="52"/>
  <c r="F33" i="52"/>
  <c r="F40" i="52"/>
  <c r="F24" i="52"/>
  <c r="F26" i="52"/>
  <c r="F30" i="52"/>
  <c r="F28" i="52" s="1"/>
  <c r="F34" i="52"/>
  <c r="F27" i="52"/>
  <c r="F25" i="52" s="1"/>
  <c r="F35" i="52"/>
  <c r="F29" i="52"/>
  <c r="F38" i="52"/>
  <c r="F43" i="52"/>
  <c r="F42" i="52"/>
  <c r="F41" i="52"/>
  <c r="F37" i="52"/>
  <c r="F23" i="52"/>
  <c r="F22" i="52" s="1"/>
  <c r="F39" i="52"/>
  <c r="F39" i="51"/>
  <c r="F35" i="51"/>
  <c r="F32" i="51"/>
  <c r="F40" i="51"/>
  <c r="F29" i="51"/>
  <c r="F26" i="51"/>
  <c r="F23" i="51"/>
  <c r="F22" i="51" s="1"/>
  <c r="F36" i="51"/>
  <c r="F44" i="51"/>
  <c r="F41" i="51"/>
  <c r="F34" i="51"/>
  <c r="F30" i="51"/>
  <c r="F43" i="51"/>
  <c r="F33" i="51"/>
  <c r="F42" i="51"/>
  <c r="F38" i="51"/>
  <c r="F37" i="51"/>
  <c r="F27" i="51"/>
  <c r="F23" i="50"/>
  <c r="F30" i="50"/>
  <c r="F37" i="50"/>
  <c r="F35" i="50"/>
  <c r="F29" i="50"/>
  <c r="F34" i="50"/>
  <c r="F38" i="50"/>
  <c r="F24" i="50"/>
  <c r="F40" i="50"/>
  <c r="F42" i="50"/>
  <c r="F33" i="50"/>
  <c r="F27" i="50"/>
  <c r="F43" i="50"/>
  <c r="F36" i="50"/>
  <c r="F32" i="50"/>
  <c r="F41" i="50"/>
  <c r="F39" i="50"/>
  <c r="F26" i="50"/>
  <c r="F21" i="61" l="1"/>
  <c r="F28" i="58"/>
  <c r="F31" i="58"/>
  <c r="F22" i="58"/>
  <c r="F21" i="58" s="1"/>
  <c r="F25" i="57"/>
  <c r="F28" i="57"/>
  <c r="F31" i="57"/>
  <c r="F22" i="57"/>
  <c r="F31" i="56"/>
  <c r="F28" i="56"/>
  <c r="F21" i="56" s="1"/>
  <c r="F28" i="55"/>
  <c r="F22" i="55"/>
  <c r="F31" i="55"/>
  <c r="F21" i="55" s="1"/>
  <c r="F28" i="54"/>
  <c r="F22" i="54"/>
  <c r="F31" i="54"/>
  <c r="F25" i="54"/>
  <c r="F28" i="53"/>
  <c r="F31" i="53"/>
  <c r="F22" i="53"/>
  <c r="F31" i="52"/>
  <c r="F21" i="52"/>
  <c r="F31" i="51"/>
  <c r="F25" i="51"/>
  <c r="F28" i="51"/>
  <c r="F28" i="50"/>
  <c r="F25" i="50"/>
  <c r="F31" i="50"/>
  <c r="F22" i="50"/>
  <c r="F21" i="57" l="1"/>
  <c r="F21" i="54"/>
  <c r="F21" i="53"/>
  <c r="F21" i="51"/>
  <c r="F21" i="50"/>
</calcChain>
</file>

<file path=xl/sharedStrings.xml><?xml version="1.0" encoding="utf-8"?>
<sst xmlns="http://schemas.openxmlformats.org/spreadsheetml/2006/main" count="672" uniqueCount="63">
  <si>
    <t xml:space="preserve">Informační povinnost dle § 239 zákona č. 240/2013 Sb., </t>
  </si>
  <si>
    <t xml:space="preserve"> o investičních společnostech a investičních fondech, v platném znění</t>
  </si>
  <si>
    <t>Zkrácený název fondu</t>
  </si>
  <si>
    <t xml:space="preserve">Raiffeisen realitní fond </t>
  </si>
  <si>
    <t>ISIN</t>
  </si>
  <si>
    <t>CZ0008475100</t>
  </si>
  <si>
    <t>Měna</t>
  </si>
  <si>
    <t>CZK</t>
  </si>
  <si>
    <t>Forma fondu</t>
  </si>
  <si>
    <t>otevřený podílový fond</t>
  </si>
  <si>
    <t>Jmenovitá hodnota PL, Kč</t>
  </si>
  <si>
    <t>-</t>
  </si>
  <si>
    <t>Typ fondu</t>
  </si>
  <si>
    <t>speciální</t>
  </si>
  <si>
    <t>Měsíční informace fondu kolektivního investování dle § 239 odst. 1 písm. c)</t>
  </si>
  <si>
    <t>A  K  T  I  V  A</t>
  </si>
  <si>
    <t>ř.</t>
  </si>
  <si>
    <t>Hodnota
(v tis. Kč)</t>
  </si>
  <si>
    <t>Podíl                                                    na celkových aktivech, %</t>
  </si>
  <si>
    <t>k datu</t>
  </si>
  <si>
    <t>Aktiva celkem</t>
  </si>
  <si>
    <t>Pohledávky za bankami a družstevními záložnami</t>
  </si>
  <si>
    <t>Pohledávky za bankami a DZ - splatné na požádání</t>
  </si>
  <si>
    <t>Pohledávky za bankami a DZ - ostatní pohledávky</t>
  </si>
  <si>
    <t>Pohledávky za nebankovními subjekty</t>
  </si>
  <si>
    <t>Pohledávky za nebankovními subjekty - splatné na požádání</t>
  </si>
  <si>
    <t>Pohledávky za nebankovními subjekty - ostatní pohledávky</t>
  </si>
  <si>
    <t>Dluhové cenné papíry</t>
  </si>
  <si>
    <t>Dluhové cenné papíry vydané vládními institucemi</t>
  </si>
  <si>
    <t>Dluhové cenné papíry vydané ostatními osobami</t>
  </si>
  <si>
    <t>Akcie, podílové listy a ostatní podíly</t>
  </si>
  <si>
    <t>Akcie</t>
  </si>
  <si>
    <t>Podílové listy</t>
  </si>
  <si>
    <t>Ostatní podíly</t>
  </si>
  <si>
    <t>Účasti s podstatným vlivem</t>
  </si>
  <si>
    <t>Účasti s podstatním vlivem - v bankách</t>
  </si>
  <si>
    <t>Účasti s rozhodujícím vlivem</t>
  </si>
  <si>
    <t>Účasti s rozhodujícím vlivem - v bankách</t>
  </si>
  <si>
    <t>Dlouhodobý nehmotný majetek</t>
  </si>
  <si>
    <t>z toho zřizovací výdaje</t>
  </si>
  <si>
    <t>z toho goodwill</t>
  </si>
  <si>
    <t>Dlouhodobý hmotný majetek</t>
  </si>
  <si>
    <t>z toho pozemky a budovy pro provozní činnost</t>
  </si>
  <si>
    <t>Ostatní aktiva</t>
  </si>
  <si>
    <t xml:space="preserve">Měsíční informace fondu kolektivního investování dle § 239 odst. 1 písm b) </t>
  </si>
  <si>
    <t>ISIN třídy</t>
  </si>
  <si>
    <t>Počet podílových listů (ks)</t>
  </si>
  <si>
    <t>Hodnota podílových listů (Kč)</t>
  </si>
  <si>
    <t>vydané PL</t>
  </si>
  <si>
    <t>odkoupené PL</t>
  </si>
  <si>
    <t>Raiffeisen investiční společnost a.s.
Praha 4, Hvězdova 1716/2b, PSČ 140 78, IČ: 29146739
zapsaná v obchodním rejstříku vedeném Městským soudem v Praze, oddíl B, vložka 18837
http://www.rfis.cz</t>
  </si>
  <si>
    <t>za období 1.1. - 31.1.2022</t>
  </si>
  <si>
    <t>za období 1.2. - 28.2.2022</t>
  </si>
  <si>
    <t>za období 1.3. - 31.3.2022</t>
  </si>
  <si>
    <t>za období 1.4. - 30.4.2022</t>
  </si>
  <si>
    <t>za období 1.5. - 31.5.2022</t>
  </si>
  <si>
    <t>za období 1.6. - 30.6.2022</t>
  </si>
  <si>
    <t>za období 1.7. - 31.7.2022</t>
  </si>
  <si>
    <t>za období 1.8. - 31.8.2022</t>
  </si>
  <si>
    <t>za období 1.9. - 30.9.2022</t>
  </si>
  <si>
    <t>za období 1.10. - 31.10.2022</t>
  </si>
  <si>
    <t>za období 1.11. - 30.11.2022</t>
  </si>
  <si>
    <t>za období 1.12. - 31.12.2022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</si>
</sst>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##0"/>
  </numFmts>
  <fonts count="23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4"/>
      <name val="Arial CE"/>
      <charset val="238"/>
    </font>
    <font>
      <b/>
      <sz val="13"/>
      <name val="Arial CE"/>
      <family val="2"/>
      <charset val="238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sz val="9"/>
      <name val="Arial CE"/>
      <charset val="238"/>
    </font>
    <font>
      <sz val="8"/>
      <name val="Arial CE"/>
      <family val="2"/>
      <charset val="238"/>
    </font>
    <font>
      <sz val="9"/>
      <name val="Arial CE"/>
      <charset val="238"/>
    </font>
    <font>
      <sz val="10"/>
      <name val="Arial"/>
      <family val="2"/>
    </font>
    <font>
      <b/>
      <sz val="9"/>
      <name val="Arial"/>
      <family val="2"/>
    </font>
    <font>
      <b/>
      <sz val="12"/>
      <name val="Arial CE"/>
      <family val="2"/>
      <charset val="238"/>
    </font>
    <font>
      <b/>
      <sz val="10"/>
      <name val="Arial"/>
      <family val="2"/>
    </font>
    <font>
      <b/>
      <sz val="14"/>
      <name val="Arial"/>
      <family val="2"/>
      <charset val="238"/>
    </font>
    <font>
      <b/>
      <sz val="10"/>
      <name val="Arial"/>
      <family val="2"/>
      <charset val="238"/>
    </font>
    <font>
      <sz val="10"/>
      <name val="Times New Roman"/>
      <family val="1"/>
    </font>
    <font>
      <sz val="9"/>
      <name val="Times New Roman"/>
      <family val="1"/>
    </font>
    <font>
      <sz val="9"/>
      <name val="Arial"/>
      <family val="2"/>
    </font>
    <font>
      <sz val="10"/>
      <name val="Arial"/>
      <family val="2"/>
      <charset val="238"/>
    </font>
    <font>
      <b/>
      <sz val="12"/>
      <name val="Arial CE"/>
      <charset val="238"/>
    </font>
    <font>
      <b/>
      <sz val="10"/>
      <name val="Arial CE"/>
      <charset val="238"/>
    </font>
    <font>
      <sz val="8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 applyBorder="0"/>
    <xf numFmtId="0" fontId="1" fillId="0" borderId="0"/>
  </cellStyleXfs>
  <cellXfs count="136">
    <xf numFmtId="0" fontId="0" fillId="0" borderId="0" xfId="0"/>
    <xf numFmtId="0" fontId="1" fillId="0" borderId="0" xfId="1" applyFont="1"/>
    <xf numFmtId="0" fontId="1" fillId="0" borderId="0" xfId="1"/>
    <xf numFmtId="0" fontId="2" fillId="0" borderId="0" xfId="1" applyFont="1" applyFill="1" applyAlignment="1" applyProtection="1">
      <alignment horizontal="centerContinuous"/>
      <protection hidden="1"/>
    </xf>
    <xf numFmtId="0" fontId="1" fillId="0" borderId="0" xfId="1" applyFont="1" applyFill="1" applyAlignment="1" applyProtection="1">
      <alignment horizontal="centerContinuous"/>
      <protection hidden="1"/>
    </xf>
    <xf numFmtId="0" fontId="3" fillId="0" borderId="0" xfId="1" applyFont="1" applyFill="1" applyAlignment="1" applyProtection="1">
      <alignment horizontal="centerContinuous"/>
      <protection hidden="1"/>
    </xf>
    <xf numFmtId="0" fontId="4" fillId="0" borderId="0" xfId="1" applyFont="1" applyFill="1" applyAlignment="1" applyProtection="1">
      <alignment horizontal="centerContinuous"/>
      <protection hidden="1"/>
    </xf>
    <xf numFmtId="0" fontId="5" fillId="0" borderId="0" xfId="1" applyFont="1" applyFill="1" applyAlignment="1" applyProtection="1">
      <alignment horizontal="centerContinuous"/>
      <protection hidden="1"/>
    </xf>
    <xf numFmtId="0" fontId="6" fillId="0" borderId="0" xfId="1" applyFont="1" applyFill="1" applyAlignment="1" applyProtection="1">
      <alignment horizontal="left" vertical="center"/>
      <protection hidden="1"/>
    </xf>
    <xf numFmtId="0" fontId="7" fillId="0" borderId="1" xfId="1" applyFont="1" applyFill="1" applyBorder="1" applyAlignment="1" applyProtection="1">
      <alignment horizontal="left" vertical="center" indent="1"/>
      <protection hidden="1"/>
    </xf>
    <xf numFmtId="0" fontId="6" fillId="0" borderId="2" xfId="1" applyFont="1" applyFill="1" applyBorder="1" applyProtection="1">
      <protection hidden="1"/>
    </xf>
    <xf numFmtId="0" fontId="8" fillId="0" borderId="3" xfId="1" applyFont="1" applyFill="1" applyBorder="1" applyProtection="1">
      <protection hidden="1"/>
    </xf>
    <xf numFmtId="0" fontId="4" fillId="0" borderId="0" xfId="1" applyFont="1" applyFill="1" applyAlignment="1" applyProtection="1">
      <alignment horizontal="left" vertical="center"/>
      <protection hidden="1"/>
    </xf>
    <xf numFmtId="0" fontId="4" fillId="0" borderId="0" xfId="1" applyFont="1" applyFill="1" applyAlignment="1" applyProtection="1">
      <alignment horizontal="center"/>
      <protection hidden="1"/>
    </xf>
    <xf numFmtId="49" fontId="4" fillId="0" borderId="0" xfId="1" applyNumberFormat="1" applyFont="1" applyFill="1" applyBorder="1" applyProtection="1"/>
    <xf numFmtId="0" fontId="4" fillId="0" borderId="0" xfId="1" applyFont="1" applyFill="1" applyBorder="1" applyProtection="1">
      <protection hidden="1"/>
    </xf>
    <xf numFmtId="0" fontId="4" fillId="0" borderId="0" xfId="1" applyFont="1" applyFill="1" applyBorder="1" applyAlignment="1" applyProtection="1">
      <alignment horizontal="right" vertical="center"/>
      <protection hidden="1"/>
    </xf>
    <xf numFmtId="0" fontId="4" fillId="0" borderId="0" xfId="1" applyFont="1" applyFill="1" applyBorder="1" applyAlignment="1" applyProtection="1">
      <alignment horizontal="center" vertical="center"/>
      <protection hidden="1"/>
    </xf>
    <xf numFmtId="0" fontId="6" fillId="0" borderId="0" xfId="0" applyFont="1" applyFill="1" applyAlignment="1" applyProtection="1">
      <alignment horizontal="left" vertical="center"/>
      <protection hidden="1"/>
    </xf>
    <xf numFmtId="1" fontId="8" fillId="0" borderId="4" xfId="0" applyNumberFormat="1" applyFont="1" applyFill="1" applyBorder="1" applyAlignment="1" applyProtection="1">
      <alignment horizontal="center"/>
      <protection locked="0"/>
    </xf>
    <xf numFmtId="0" fontId="6" fillId="0" borderId="0" xfId="1" applyFont="1" applyFill="1" applyBorder="1" applyProtection="1">
      <protection hidden="1"/>
    </xf>
    <xf numFmtId="0" fontId="1" fillId="0" borderId="0" xfId="1" applyFill="1" applyBorder="1" applyProtection="1"/>
    <xf numFmtId="0" fontId="6" fillId="0" borderId="0" xfId="1" applyFont="1" applyFill="1" applyBorder="1" applyAlignment="1" applyProtection="1">
      <alignment horizontal="right" vertical="center" indent="1"/>
      <protection hidden="1"/>
    </xf>
    <xf numFmtId="164" fontId="6" fillId="0" borderId="4" xfId="1" applyNumberFormat="1" applyFont="1" applyFill="1" applyBorder="1" applyAlignment="1" applyProtection="1">
      <alignment horizontal="center" vertical="center"/>
      <protection locked="0"/>
    </xf>
    <xf numFmtId="0" fontId="4" fillId="0" borderId="0" xfId="1" applyFont="1" applyFill="1" applyBorder="1" applyAlignment="1" applyProtection="1">
      <alignment horizontal="right" vertical="center" indent="1"/>
      <protection hidden="1"/>
    </xf>
    <xf numFmtId="0" fontId="4" fillId="0" borderId="0" xfId="1" applyFont="1" applyFill="1" applyAlignment="1" applyProtection="1">
      <alignment horizontal="center" vertical="center"/>
    </xf>
    <xf numFmtId="1" fontId="6" fillId="0" borderId="4" xfId="1" applyNumberFormat="1" applyFont="1" applyFill="1" applyBorder="1" applyAlignment="1" applyProtection="1">
      <alignment horizontal="center"/>
      <protection locked="0"/>
    </xf>
    <xf numFmtId="0" fontId="1" fillId="0" borderId="0" xfId="1" applyFill="1" applyBorder="1" applyAlignment="1" applyProtection="1">
      <alignment vertical="center"/>
    </xf>
    <xf numFmtId="0" fontId="6" fillId="0" borderId="5" xfId="1" applyFont="1" applyFill="1" applyBorder="1" applyAlignment="1" applyProtection="1">
      <alignment horizontal="right" vertical="center" indent="1"/>
    </xf>
    <xf numFmtId="4" fontId="6" fillId="0" borderId="4" xfId="1" applyNumberFormat="1" applyFont="1" applyFill="1" applyBorder="1" applyAlignment="1" applyProtection="1">
      <alignment horizontal="center" vertical="center"/>
      <protection locked="0"/>
    </xf>
    <xf numFmtId="0" fontId="4" fillId="0" borderId="0" xfId="1" applyFont="1"/>
    <xf numFmtId="0" fontId="9" fillId="0" borderId="0" xfId="1" applyFont="1" applyBorder="1" applyAlignment="1">
      <alignment horizontal="left" vertical="center" wrapText="1"/>
    </xf>
    <xf numFmtId="0" fontId="1" fillId="0" borderId="0" xfId="1" applyFont="1" applyBorder="1" applyAlignment="1">
      <alignment horizontal="left" vertical="center" wrapText="1"/>
    </xf>
    <xf numFmtId="0" fontId="9" fillId="0" borderId="0" xfId="1" applyFont="1" applyBorder="1" applyAlignment="1">
      <alignment horizontal="left"/>
    </xf>
    <xf numFmtId="0" fontId="1" fillId="0" borderId="0" xfId="1" applyBorder="1"/>
    <xf numFmtId="0" fontId="6" fillId="0" borderId="0" xfId="0" applyFont="1" applyFill="1" applyBorder="1" applyAlignment="1" applyProtection="1">
      <alignment horizontal="left" vertical="center"/>
      <protection hidden="1"/>
    </xf>
    <xf numFmtId="1" fontId="8" fillId="0" borderId="0" xfId="0" applyNumberFormat="1" applyFont="1" applyFill="1" applyBorder="1" applyAlignment="1" applyProtection="1">
      <alignment horizontal="center"/>
      <protection locked="0"/>
    </xf>
    <xf numFmtId="0" fontId="4" fillId="0" borderId="0" xfId="1" applyFont="1" applyFill="1" applyBorder="1" applyAlignment="1" applyProtection="1">
      <alignment horizontal="center" vertical="center"/>
    </xf>
    <xf numFmtId="0" fontId="9" fillId="0" borderId="0" xfId="1" applyFont="1" applyBorder="1" applyAlignment="1">
      <alignment horizontal="left" vertical="center"/>
    </xf>
    <xf numFmtId="0" fontId="1" fillId="0" borderId="0" xfId="1" applyFont="1" applyFill="1" applyBorder="1" applyProtection="1"/>
    <xf numFmtId="0" fontId="10" fillId="0" borderId="0" xfId="1" applyFont="1" applyFill="1" applyBorder="1" applyAlignment="1" applyProtection="1">
      <alignment horizontal="justify" vertical="top" wrapText="1"/>
    </xf>
    <xf numFmtId="0" fontId="11" fillId="0" borderId="0" xfId="1" applyFont="1" applyFill="1" applyBorder="1" applyAlignment="1" applyProtection="1">
      <alignment vertical="center"/>
    </xf>
    <xf numFmtId="0" fontId="1" fillId="0" borderId="0" xfId="1" applyFill="1" applyAlignment="1" applyProtection="1">
      <alignment vertical="center"/>
    </xf>
    <xf numFmtId="0" fontId="12" fillId="0" borderId="0" xfId="1" applyFont="1" applyFill="1" applyBorder="1" applyAlignment="1" applyProtection="1">
      <alignment horizontal="left" vertical="center"/>
    </xf>
    <xf numFmtId="0" fontId="13" fillId="0" borderId="0" xfId="1" applyFont="1" applyFill="1" applyBorder="1" applyAlignment="1" applyProtection="1">
      <alignment vertical="center"/>
    </xf>
    <xf numFmtId="0" fontId="1" fillId="0" borderId="0" xfId="1" applyFont="1" applyFill="1" applyAlignment="1" applyProtection="1">
      <alignment vertical="center"/>
    </xf>
    <xf numFmtId="0" fontId="14" fillId="0" borderId="6" xfId="1" applyFont="1" applyFill="1" applyBorder="1" applyAlignment="1" applyProtection="1">
      <alignment horizontal="centerContinuous"/>
    </xf>
    <xf numFmtId="0" fontId="15" fillId="0" borderId="7" xfId="1" applyFont="1" applyFill="1" applyBorder="1" applyAlignment="1" applyProtection="1">
      <alignment horizontal="centerContinuous" vertical="center" wrapText="1"/>
    </xf>
    <xf numFmtId="0" fontId="16" fillId="0" borderId="7" xfId="1" applyFont="1" applyFill="1" applyBorder="1" applyAlignment="1" applyProtection="1">
      <alignment horizontal="centerContinuous" vertical="center" wrapText="1"/>
    </xf>
    <xf numFmtId="0" fontId="15" fillId="0" borderId="8" xfId="1" applyFont="1" applyFill="1" applyBorder="1" applyAlignment="1" applyProtection="1">
      <alignment horizontal="center"/>
    </xf>
    <xf numFmtId="0" fontId="15" fillId="0" borderId="9" xfId="1" applyFont="1" applyFill="1" applyBorder="1" applyAlignment="1" applyProtection="1">
      <alignment horizontal="center" vertical="center" wrapText="1"/>
    </xf>
    <xf numFmtId="0" fontId="15" fillId="0" borderId="10" xfId="1" applyFont="1" applyFill="1" applyBorder="1" applyAlignment="1" applyProtection="1">
      <alignment horizontal="center" vertical="center" wrapText="1"/>
    </xf>
    <xf numFmtId="0" fontId="17" fillId="0" borderId="11" xfId="1" applyFont="1" applyFill="1" applyBorder="1" applyAlignment="1" applyProtection="1">
      <alignment horizontal="centerContinuous" vertical="center" wrapText="1"/>
    </xf>
    <xf numFmtId="0" fontId="1" fillId="0" borderId="12" xfId="1" applyFill="1" applyBorder="1" applyAlignment="1" applyProtection="1">
      <alignment horizontal="centerContinuous" vertical="center"/>
    </xf>
    <xf numFmtId="0" fontId="17" fillId="0" borderId="12" xfId="1" applyFont="1" applyFill="1" applyBorder="1" applyAlignment="1" applyProtection="1">
      <alignment horizontal="centerContinuous" vertical="center" wrapText="1"/>
    </xf>
    <xf numFmtId="0" fontId="18" fillId="0" borderId="13" xfId="1" applyFont="1" applyFill="1" applyBorder="1" applyAlignment="1" applyProtection="1">
      <alignment horizontal="center" vertical="top" wrapText="1"/>
    </xf>
    <xf numFmtId="0" fontId="15" fillId="0" borderId="11" xfId="1" applyFont="1" applyFill="1" applyBorder="1" applyAlignment="1" applyProtection="1">
      <alignment horizontal="right" vertical="center" wrapText="1"/>
    </xf>
    <xf numFmtId="14" fontId="15" fillId="0" borderId="14" xfId="1" applyNumberFormat="1" applyFont="1" applyFill="1" applyBorder="1" applyAlignment="1" applyProtection="1">
      <alignment horizontal="left" vertical="center" wrapText="1"/>
    </xf>
    <xf numFmtId="0" fontId="1" fillId="0" borderId="0" xfId="1" applyFill="1"/>
    <xf numFmtId="0" fontId="15" fillId="0" borderId="15" xfId="1" applyFont="1" applyFill="1" applyBorder="1" applyAlignment="1">
      <alignment horizontal="left" vertical="center" wrapText="1" indent="1"/>
    </xf>
    <xf numFmtId="0" fontId="19" fillId="0" borderId="16" xfId="1" applyFont="1" applyFill="1" applyBorder="1" applyAlignment="1">
      <alignment vertical="center" wrapText="1"/>
    </xf>
    <xf numFmtId="0" fontId="18" fillId="0" borderId="17" xfId="1" applyFont="1" applyFill="1" applyBorder="1" applyAlignment="1" applyProtection="1">
      <alignment horizontal="center" vertical="center" wrapText="1"/>
    </xf>
    <xf numFmtId="3" fontId="4" fillId="0" borderId="18" xfId="1" applyNumberFormat="1" applyFont="1" applyFill="1" applyBorder="1" applyAlignment="1" applyProtection="1">
      <alignment horizontal="right" vertical="center" indent="1" shrinkToFit="1"/>
      <protection locked="0"/>
    </xf>
    <xf numFmtId="4" fontId="4" fillId="0" borderId="10" xfId="1" applyNumberFormat="1" applyFont="1" applyFill="1" applyBorder="1" applyAlignment="1" applyProtection="1">
      <alignment horizontal="right" vertical="center" wrapText="1" indent="2"/>
      <protection locked="0"/>
    </xf>
    <xf numFmtId="0" fontId="1" fillId="0" borderId="19" xfId="1" applyFont="1" applyFill="1" applyBorder="1" applyAlignment="1">
      <alignment horizontal="left" vertical="center" indent="1"/>
    </xf>
    <xf numFmtId="0" fontId="19" fillId="0" borderId="20" xfId="1" applyFont="1" applyFill="1" applyBorder="1" applyAlignment="1">
      <alignment vertical="center" wrapText="1"/>
    </xf>
    <xf numFmtId="0" fontId="18" fillId="0" borderId="21" xfId="1" applyFont="1" applyFill="1" applyBorder="1" applyAlignment="1" applyProtection="1">
      <alignment horizontal="center" vertical="center" wrapText="1"/>
    </xf>
    <xf numFmtId="3" fontId="4" fillId="0" borderId="22" xfId="1" applyNumberFormat="1" applyFont="1" applyFill="1" applyBorder="1" applyAlignment="1" applyProtection="1">
      <alignment horizontal="right" vertical="center" indent="1" shrinkToFit="1"/>
      <protection locked="0"/>
    </xf>
    <xf numFmtId="4" fontId="4" fillId="0" borderId="23" xfId="1" applyNumberFormat="1" applyFont="1" applyFill="1" applyBorder="1" applyAlignment="1" applyProtection="1">
      <alignment horizontal="right" vertical="center" wrapText="1" indent="2"/>
      <protection locked="0"/>
    </xf>
    <xf numFmtId="0" fontId="1" fillId="0" borderId="19" xfId="1" applyFont="1" applyFill="1" applyBorder="1" applyAlignment="1">
      <alignment horizontal="left" vertical="center" indent="2"/>
    </xf>
    <xf numFmtId="0" fontId="1" fillId="0" borderId="20" xfId="1" applyFont="1" applyFill="1" applyBorder="1" applyAlignment="1">
      <alignment vertical="center"/>
    </xf>
    <xf numFmtId="4" fontId="4" fillId="0" borderId="23" xfId="1" applyNumberFormat="1" applyFont="1" applyFill="1" applyBorder="1" applyAlignment="1" applyProtection="1">
      <alignment horizontal="right" vertical="center" wrapText="1" indent="2"/>
    </xf>
    <xf numFmtId="3" fontId="1" fillId="0" borderId="0" xfId="1" applyNumberFormat="1" applyFill="1"/>
    <xf numFmtId="0" fontId="1" fillId="0" borderId="24" xfId="1" applyFont="1" applyFill="1" applyBorder="1" applyAlignment="1">
      <alignment vertical="center"/>
    </xf>
    <xf numFmtId="3" fontId="4" fillId="0" borderId="25" xfId="1" applyNumberFormat="1" applyFont="1" applyFill="1" applyBorder="1" applyAlignment="1" applyProtection="1">
      <alignment horizontal="right" vertical="center" indent="1" shrinkToFit="1"/>
      <protection locked="0"/>
    </xf>
    <xf numFmtId="4" fontId="4" fillId="0" borderId="26" xfId="1" applyNumberFormat="1" applyFont="1" applyFill="1" applyBorder="1" applyAlignment="1" applyProtection="1">
      <alignment horizontal="right" vertical="center" wrapText="1" indent="2"/>
      <protection locked="0"/>
    </xf>
    <xf numFmtId="0" fontId="1" fillId="0" borderId="27" xfId="1" applyFont="1" applyFill="1" applyBorder="1" applyAlignment="1">
      <alignment horizontal="left" vertical="center" indent="2"/>
    </xf>
    <xf numFmtId="0" fontId="1" fillId="0" borderId="28" xfId="1" applyFont="1" applyFill="1" applyBorder="1" applyAlignment="1">
      <alignment horizontal="left" vertical="center" indent="1"/>
    </xf>
    <xf numFmtId="0" fontId="1" fillId="0" borderId="29" xfId="1" applyFont="1" applyFill="1" applyBorder="1" applyAlignment="1">
      <alignment vertical="center"/>
    </xf>
    <xf numFmtId="0" fontId="18" fillId="0" borderId="30" xfId="1" applyFont="1" applyFill="1" applyBorder="1" applyAlignment="1" applyProtection="1">
      <alignment horizontal="center" vertical="center" wrapText="1"/>
    </xf>
    <xf numFmtId="3" fontId="4" fillId="0" borderId="31" xfId="1" applyNumberFormat="1" applyFont="1" applyFill="1" applyBorder="1" applyAlignment="1" applyProtection="1">
      <alignment horizontal="right" vertical="center" indent="1" shrinkToFit="1"/>
      <protection locked="0"/>
    </xf>
    <xf numFmtId="4" fontId="4" fillId="0" borderId="32" xfId="1" applyNumberFormat="1" applyFont="1" applyFill="1" applyBorder="1" applyAlignment="1" applyProtection="1">
      <alignment horizontal="right" vertical="center" wrapText="1" indent="2"/>
      <protection locked="0"/>
    </xf>
    <xf numFmtId="0" fontId="1" fillId="0" borderId="0" xfId="1" applyFont="1" applyFill="1" applyBorder="1" applyAlignment="1">
      <alignment horizontal="left" vertical="center" indent="1"/>
    </xf>
    <xf numFmtId="0" fontId="1" fillId="0" borderId="0" xfId="1" applyFont="1" applyFill="1" applyBorder="1" applyAlignment="1">
      <alignment vertical="center"/>
    </xf>
    <xf numFmtId="0" fontId="18" fillId="0" borderId="0" xfId="1" applyFont="1" applyFill="1" applyBorder="1" applyAlignment="1" applyProtection="1">
      <alignment horizontal="center" vertical="center" wrapText="1"/>
    </xf>
    <xf numFmtId="3" fontId="4" fillId="0" borderId="0" xfId="1" applyNumberFormat="1" applyFont="1" applyFill="1" applyBorder="1" applyAlignment="1" applyProtection="1">
      <alignment horizontal="right" vertical="center" indent="1" shrinkToFit="1"/>
      <protection locked="0"/>
    </xf>
    <xf numFmtId="4" fontId="4" fillId="0" borderId="0" xfId="1" applyNumberFormat="1" applyFont="1" applyFill="1" applyBorder="1" applyAlignment="1" applyProtection="1">
      <alignment horizontal="right" vertical="center" wrapText="1" indent="2"/>
      <protection locked="0"/>
    </xf>
    <xf numFmtId="0" fontId="1" fillId="0" borderId="0" xfId="1" applyFill="1" applyBorder="1"/>
    <xf numFmtId="0" fontId="1" fillId="0" borderId="0" xfId="1" applyFont="1" applyBorder="1" applyAlignment="1">
      <alignment vertical="center"/>
    </xf>
    <xf numFmtId="0" fontId="10" fillId="0" borderId="0" xfId="1" applyFont="1" applyFill="1" applyBorder="1" applyAlignment="1" applyProtection="1">
      <alignment horizontal="center" vertical="center" wrapText="1"/>
    </xf>
    <xf numFmtId="3" fontId="4" fillId="0" borderId="0" xfId="1" applyNumberFormat="1" applyFont="1" applyFill="1" applyBorder="1" applyAlignment="1" applyProtection="1">
      <alignment horizontal="right" vertical="center" indent="1"/>
      <protection locked="0"/>
    </xf>
    <xf numFmtId="0" fontId="20" fillId="0" borderId="0" xfId="1" applyFont="1" applyFill="1" applyBorder="1" applyAlignment="1" applyProtection="1">
      <alignment horizontal="left" vertical="center"/>
    </xf>
    <xf numFmtId="0" fontId="1" fillId="0" borderId="0" xfId="1" applyFill="1" applyAlignment="1" applyProtection="1">
      <alignment horizontal="left"/>
    </xf>
    <xf numFmtId="0" fontId="10" fillId="0" borderId="0" xfId="1" applyFont="1" applyFill="1" applyBorder="1" applyAlignment="1" applyProtection="1">
      <alignment vertical="center" wrapText="1"/>
    </xf>
    <xf numFmtId="3" fontId="1" fillId="0" borderId="0" xfId="1" applyNumberFormat="1" applyFont="1" applyFill="1" applyBorder="1" applyAlignment="1" applyProtection="1">
      <alignment horizontal="right" vertical="center" indent="1"/>
    </xf>
    <xf numFmtId="3" fontId="21" fillId="0" borderId="35" xfId="1" applyNumberFormat="1" applyFont="1" applyFill="1" applyBorder="1" applyAlignment="1" applyProtection="1">
      <alignment horizontal="center" vertical="center" shrinkToFit="1"/>
      <protection locked="0"/>
    </xf>
    <xf numFmtId="3" fontId="21" fillId="0" borderId="23" xfId="1" applyNumberFormat="1" applyFont="1" applyFill="1" applyBorder="1" applyAlignment="1" applyProtection="1">
      <alignment horizontal="center" vertical="center"/>
    </xf>
    <xf numFmtId="0" fontId="1" fillId="0" borderId="37" xfId="1" applyFont="1" applyFill="1" applyBorder="1" applyAlignment="1">
      <alignment horizontal="left" vertical="center" indent="1"/>
    </xf>
    <xf numFmtId="0" fontId="18" fillId="0" borderId="1" xfId="1" applyFont="1" applyFill="1" applyBorder="1" applyAlignment="1" applyProtection="1">
      <alignment horizontal="center" vertical="center" wrapText="1"/>
    </xf>
    <xf numFmtId="4" fontId="10" fillId="0" borderId="0" xfId="1" applyNumberFormat="1" applyFont="1" applyFill="1" applyBorder="1" applyAlignment="1" applyProtection="1">
      <alignment vertical="center" wrapText="1"/>
    </xf>
    <xf numFmtId="4" fontId="18" fillId="0" borderId="0" xfId="1" applyNumberFormat="1" applyFont="1" applyFill="1" applyBorder="1" applyAlignment="1" applyProtection="1">
      <alignment horizontal="center" vertical="center" wrapText="1"/>
    </xf>
    <xf numFmtId="0" fontId="21" fillId="2" borderId="0" xfId="2" applyFont="1" applyFill="1" applyAlignment="1">
      <alignment horizontal="centerContinuous" vertical="center" wrapText="1"/>
    </xf>
    <xf numFmtId="0" fontId="22" fillId="2" borderId="0" xfId="1" applyFont="1" applyFill="1" applyAlignment="1">
      <alignment horizontal="centerContinuous" vertical="center" wrapText="1"/>
    </xf>
    <xf numFmtId="0" fontId="20" fillId="2" borderId="0" xfId="1" applyNumberFormat="1" applyFont="1" applyFill="1" applyAlignment="1">
      <alignment horizontal="centerContinuous"/>
    </xf>
    <xf numFmtId="0" fontId="1" fillId="2" borderId="0" xfId="1" applyFill="1" applyBorder="1" applyAlignment="1">
      <alignment horizontal="centerContinuous" vertical="center"/>
    </xf>
    <xf numFmtId="0" fontId="1" fillId="0" borderId="39" xfId="1" applyFont="1" applyFill="1" applyBorder="1" applyAlignment="1">
      <alignment horizontal="left" vertical="center" indent="2"/>
    </xf>
    <xf numFmtId="0" fontId="18" fillId="0" borderId="40" xfId="1" applyFont="1" applyFill="1" applyBorder="1" applyAlignment="1" applyProtection="1">
      <alignment horizontal="center" vertical="center" wrapText="1"/>
    </xf>
    <xf numFmtId="3" fontId="4" fillId="0" borderId="5" xfId="1" applyNumberFormat="1" applyFont="1" applyFill="1" applyBorder="1" applyAlignment="1" applyProtection="1">
      <alignment horizontal="right" vertical="center" indent="1" shrinkToFit="1"/>
      <protection locked="0"/>
    </xf>
    <xf numFmtId="3" fontId="1" fillId="0" borderId="38" xfId="1" applyNumberFormat="1" applyFill="1" applyBorder="1" applyAlignment="1">
      <alignment horizontal="right" indent="1"/>
    </xf>
    <xf numFmtId="3" fontId="1" fillId="0" borderId="2" xfId="1" applyNumberFormat="1" applyFill="1" applyBorder="1" applyAlignment="1">
      <alignment horizontal="right" indent="1"/>
    </xf>
    <xf numFmtId="3" fontId="1" fillId="0" borderId="3" xfId="1" applyNumberFormat="1" applyFill="1" applyBorder="1" applyAlignment="1">
      <alignment horizontal="right" indent="1"/>
    </xf>
    <xf numFmtId="4" fontId="4" fillId="0" borderId="41" xfId="1" applyNumberFormat="1" applyFont="1" applyFill="1" applyBorder="1" applyAlignment="1" applyProtection="1">
      <alignment horizontal="right" vertical="center" wrapText="1" indent="2"/>
      <protection locked="0"/>
    </xf>
    <xf numFmtId="0" fontId="1" fillId="0" borderId="0" xfId="1" applyBorder="1" applyAlignment="1">
      <alignment horizontal="left" wrapText="1"/>
    </xf>
    <xf numFmtId="0" fontId="1" fillId="0" borderId="0" xfId="1" applyBorder="1" applyAlignment="1">
      <alignment horizontal="left" wrapText="1"/>
    </xf>
    <xf numFmtId="0" fontId="1" fillId="0" borderId="0" xfId="1" applyBorder="1" applyAlignment="1">
      <alignment horizontal="left" wrapText="1"/>
    </xf>
    <xf numFmtId="0" fontId="1" fillId="0" borderId="0" xfId="1" applyBorder="1" applyAlignment="1">
      <alignment horizontal="left" wrapText="1"/>
    </xf>
    <xf numFmtId="0" fontId="1" fillId="0" borderId="0" xfId="1" applyBorder="1" applyAlignment="1">
      <alignment horizontal="left" wrapText="1"/>
    </xf>
    <xf numFmtId="0" fontId="1" fillId="0" borderId="0" xfId="1" applyBorder="1" applyAlignment="1">
      <alignment horizontal="left" wrapText="1"/>
    </xf>
    <xf numFmtId="0" fontId="1" fillId="0" borderId="0" xfId="1" applyBorder="1" applyAlignment="1">
      <alignment horizontal="left" wrapText="1"/>
    </xf>
    <xf numFmtId="0" fontId="1" fillId="0" borderId="0" xfId="1" applyBorder="1" applyAlignment="1">
      <alignment horizontal="left" wrapText="1"/>
    </xf>
    <xf numFmtId="0" fontId="1" fillId="0" borderId="0" xfId="1" applyBorder="1" applyAlignment="1">
      <alignment horizontal="left" wrapText="1"/>
    </xf>
    <xf numFmtId="0" fontId="1" fillId="0" borderId="0" xfId="1" applyBorder="1" applyAlignment="1">
      <alignment horizontal="left" wrapText="1"/>
    </xf>
    <xf numFmtId="0" fontId="1" fillId="0" borderId="0" xfId="1" applyBorder="1" applyAlignment="1">
      <alignment horizontal="left" wrapText="1"/>
    </xf>
    <xf numFmtId="0" fontId="1" fillId="0" borderId="0" xfId="1" applyBorder="1" applyAlignment="1">
      <alignment horizontal="left" wrapText="1"/>
    </xf>
    <xf numFmtId="0" fontId="1" fillId="0" borderId="0" xfId="1" applyBorder="1" applyAlignment="1">
      <alignment horizontal="left" wrapText="1"/>
    </xf>
    <xf numFmtId="0" fontId="9" fillId="0" borderId="0" xfId="1" applyFont="1" applyFill="1" applyBorder="1" applyAlignment="1">
      <alignment horizontal="left" vertical="center" wrapText="1"/>
    </xf>
    <xf numFmtId="0" fontId="21" fillId="0" borderId="8" xfId="1" applyFont="1" applyFill="1" applyBorder="1" applyAlignment="1">
      <alignment horizontal="center" vertical="center"/>
    </xf>
    <xf numFmtId="0" fontId="21" fillId="0" borderId="33" xfId="1" applyFont="1" applyFill="1" applyBorder="1" applyAlignment="1">
      <alignment horizontal="center" vertical="center"/>
    </xf>
    <xf numFmtId="0" fontId="21" fillId="0" borderId="13" xfId="1" applyFont="1" applyFill="1" applyBorder="1" applyAlignment="1">
      <alignment horizontal="center" vertical="center"/>
    </xf>
    <xf numFmtId="0" fontId="21" fillId="0" borderId="6" xfId="1" applyFont="1" applyFill="1" applyBorder="1" applyAlignment="1">
      <alignment horizontal="center" vertical="distributed"/>
    </xf>
    <xf numFmtId="0" fontId="21" fillId="0" borderId="34" xfId="1" applyFont="1" applyFill="1" applyBorder="1" applyAlignment="1">
      <alignment horizontal="center" vertical="distributed"/>
    </xf>
    <xf numFmtId="0" fontId="21" fillId="0" borderId="13" xfId="1" applyFont="1" applyFill="1" applyBorder="1" applyAlignment="1">
      <alignment horizontal="center" vertical="distributed"/>
    </xf>
    <xf numFmtId="3" fontId="21" fillId="0" borderId="9" xfId="1" applyNumberFormat="1" applyFont="1" applyFill="1" applyBorder="1" applyAlignment="1" applyProtection="1">
      <alignment horizontal="center" vertical="center" shrinkToFit="1"/>
      <protection locked="0"/>
    </xf>
    <xf numFmtId="3" fontId="21" fillId="0" borderId="10" xfId="1" applyNumberFormat="1" applyFont="1" applyFill="1" applyBorder="1" applyAlignment="1" applyProtection="1">
      <alignment horizontal="center" vertical="center" shrinkToFit="1"/>
      <protection locked="0"/>
    </xf>
    <xf numFmtId="0" fontId="21" fillId="0" borderId="0" xfId="1" applyFont="1" applyFill="1" applyBorder="1" applyAlignment="1">
      <alignment horizontal="center"/>
    </xf>
    <xf numFmtId="0" fontId="21" fillId="0" borderId="36" xfId="1" applyFont="1" applyFill="1" applyBorder="1" applyAlignment="1">
      <alignment horizontal="center"/>
    </xf>
  </cellXfs>
  <cellStyles count="3">
    <cellStyle name="Normal" xfId="0" builtinId="0"/>
    <cellStyle name="Normal 2" xfId="1" xr:uid="{00000000-0005-0000-0000-000001000000}"/>
    <cellStyle name="normální_Denni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9C9BFD8F-2D3D-4958-A7DE-DF5CB27218E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76400" cy="329564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D970B236-7F59-4FBA-8599-137DA227CD1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76400" cy="329564"/>
        </a:xfrm>
        <a:prstGeom prst="rect">
          <a:avLst/>
        </a:prstGeom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866FB64F-9DC5-40D3-8C2C-B6244313BB7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76400" cy="329564"/>
        </a:xfrm>
        <a:prstGeom prst="rect">
          <a:avLst/>
        </a:prstGeom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A90B06D0-A0C7-4D19-A616-49B0EA2744A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76400" cy="32956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601D95CF-9F6A-42B3-B3FE-20096CF0EE2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76400" cy="329564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7543E062-03FD-4107-AB54-2995BFE4B20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76400" cy="329564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B0F33791-AF32-4187-B510-8F19E130901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76400" cy="329564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DCF8FED1-B95A-488B-99FF-6BF2E50A318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76400" cy="329564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2311764C-CA03-4D3A-9FAC-2CCD0870E88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76400" cy="329564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E6F0EEE3-519F-44B6-A5A2-052A93E6DC0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76400" cy="329564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B93F6221-33FE-4244-9870-93FDC832B36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76400" cy="329564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2CE5888-30CC-4F96-8614-6A8018B967E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76400" cy="32956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A75EEE-ACEC-4C69-9D48-CC00D167EDD2}">
  <sheetPr>
    <pageSetUpPr fitToPage="1"/>
  </sheetPr>
  <dimension ref="A1:H58"/>
  <sheetViews>
    <sheetView topLeftCell="A37" workbookViewId="0">
      <selection activeCell="B44" sqref="B44"/>
    </sheetView>
  </sheetViews>
  <sheetFormatPr defaultColWidth="9.109375" defaultRowHeight="13.2" x14ac:dyDescent="0.25"/>
  <cols>
    <col min="1" max="2" width="18.33203125" style="2" customWidth="1"/>
    <col min="3" max="6" width="15.6640625" style="2" customWidth="1"/>
    <col min="7" max="7" width="16.5546875" style="2" customWidth="1"/>
    <col min="8" max="8" width="12.88671875" style="2" customWidth="1"/>
    <col min="9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" t="s">
        <v>3</v>
      </c>
      <c r="C6" s="10"/>
      <c r="D6" s="10"/>
      <c r="E6" s="10"/>
      <c r="F6" s="11"/>
    </row>
    <row r="7" spans="1:6" x14ac:dyDescent="0.25">
      <c r="A7" s="12"/>
      <c r="B7" s="13"/>
      <c r="C7" s="14"/>
      <c r="D7" s="15"/>
      <c r="E7" s="16"/>
      <c r="F7" s="17"/>
    </row>
    <row r="8" spans="1:6" x14ac:dyDescent="0.25">
      <c r="A8" s="18" t="s">
        <v>4</v>
      </c>
      <c r="B8" s="19" t="s">
        <v>5</v>
      </c>
      <c r="C8" s="20"/>
      <c r="D8" s="21"/>
      <c r="E8" s="22" t="s">
        <v>6</v>
      </c>
      <c r="F8" s="23" t="s">
        <v>7</v>
      </c>
    </row>
    <row r="9" spans="1:6" x14ac:dyDescent="0.25">
      <c r="A9" s="12"/>
      <c r="B9" s="13"/>
      <c r="C9" s="15"/>
      <c r="D9" s="15"/>
      <c r="E9" s="24"/>
      <c r="F9" s="25"/>
    </row>
    <row r="10" spans="1:6" x14ac:dyDescent="0.25">
      <c r="A10" s="8" t="s">
        <v>8</v>
      </c>
      <c r="B10" s="26" t="s">
        <v>9</v>
      </c>
      <c r="C10" s="15"/>
      <c r="D10" s="27"/>
      <c r="E10" s="28" t="s">
        <v>10</v>
      </c>
      <c r="F10" s="29" t="s">
        <v>11</v>
      </c>
    </row>
    <row r="11" spans="1:6" x14ac:dyDescent="0.25">
      <c r="A11" s="30"/>
      <c r="B11" s="30"/>
      <c r="C11" s="15"/>
      <c r="D11" s="15"/>
      <c r="E11" s="24"/>
      <c r="F11" s="25"/>
    </row>
    <row r="12" spans="1:6" x14ac:dyDescent="0.25">
      <c r="A12" s="8" t="s">
        <v>12</v>
      </c>
      <c r="B12" s="29" t="s">
        <v>13</v>
      </c>
      <c r="C12" s="31"/>
      <c r="D12" s="15"/>
      <c r="E12" s="124"/>
      <c r="F12" s="124"/>
    </row>
    <row r="13" spans="1:6" x14ac:dyDescent="0.25">
      <c r="A13" s="12"/>
      <c r="B13" s="13"/>
      <c r="C13" s="32"/>
      <c r="D13" s="15"/>
      <c r="E13" s="112"/>
      <c r="F13" s="112"/>
    </row>
    <row r="14" spans="1:6" x14ac:dyDescent="0.25">
      <c r="A14" s="125"/>
      <c r="B14" s="125"/>
      <c r="C14" s="33"/>
      <c r="D14" s="15"/>
      <c r="E14" s="34"/>
      <c r="F14" s="34"/>
    </row>
    <row r="15" spans="1:6" x14ac:dyDescent="0.25">
      <c r="A15" s="35"/>
      <c r="B15" s="36"/>
      <c r="C15" s="15"/>
      <c r="D15" s="15"/>
      <c r="E15" s="34"/>
      <c r="F15" s="37"/>
    </row>
    <row r="16" spans="1:6" x14ac:dyDescent="0.25">
      <c r="A16" s="38"/>
      <c r="B16" s="38"/>
      <c r="C16" s="39"/>
      <c r="D16" s="39"/>
      <c r="E16" s="40"/>
      <c r="F16" s="15"/>
    </row>
    <row r="17" spans="1:8" x14ac:dyDescent="0.25">
      <c r="A17" s="12"/>
      <c r="B17" s="13"/>
      <c r="C17" s="41"/>
      <c r="D17" s="42"/>
      <c r="E17" s="42"/>
      <c r="F17" s="42"/>
    </row>
    <row r="18" spans="1:8" ht="16.2" thickBot="1" x14ac:dyDescent="0.3">
      <c r="A18" s="43" t="s">
        <v>14</v>
      </c>
      <c r="B18" s="41"/>
      <c r="C18" s="44"/>
      <c r="D18" s="45"/>
      <c r="E18" s="45"/>
      <c r="F18" s="45"/>
    </row>
    <row r="19" spans="1:8" ht="39.6" x14ac:dyDescent="0.3">
      <c r="A19" s="46" t="s">
        <v>15</v>
      </c>
      <c r="B19" s="47"/>
      <c r="C19" s="48"/>
      <c r="D19" s="49" t="s">
        <v>16</v>
      </c>
      <c r="E19" s="50" t="s">
        <v>17</v>
      </c>
      <c r="F19" s="51" t="s">
        <v>18</v>
      </c>
    </row>
    <row r="20" spans="1:8" ht="13.8" thickBot="1" x14ac:dyDescent="0.3">
      <c r="A20" s="52"/>
      <c r="B20" s="53"/>
      <c r="C20" s="54"/>
      <c r="D20" s="55"/>
      <c r="E20" s="56" t="s">
        <v>19</v>
      </c>
      <c r="F20" s="57">
        <v>44592</v>
      </c>
      <c r="G20" s="58"/>
    </row>
    <row r="21" spans="1:8" x14ac:dyDescent="0.25">
      <c r="A21" s="59" t="s">
        <v>20</v>
      </c>
      <c r="B21" s="60"/>
      <c r="C21" s="60"/>
      <c r="D21" s="61">
        <v>1</v>
      </c>
      <c r="E21" s="62">
        <f>E22+E25+E37+E44</f>
        <v>2994050</v>
      </c>
      <c r="F21" s="63">
        <f>+F22+F28+F31+F44+F25+F37+F35</f>
        <v>100</v>
      </c>
    </row>
    <row r="22" spans="1:8" s="58" customFormat="1" x14ac:dyDescent="0.25">
      <c r="A22" s="64" t="s">
        <v>21</v>
      </c>
      <c r="B22" s="65"/>
      <c r="C22" s="65"/>
      <c r="D22" s="66">
        <v>2</v>
      </c>
      <c r="E22" s="67">
        <f>E23+E24</f>
        <v>1040760</v>
      </c>
      <c r="F22" s="68">
        <f>+F23+F24</f>
        <v>34.760942536029788</v>
      </c>
    </row>
    <row r="23" spans="1:8" s="58" customFormat="1" x14ac:dyDescent="0.25">
      <c r="A23" s="69" t="s">
        <v>22</v>
      </c>
      <c r="B23" s="70"/>
      <c r="C23" s="70"/>
      <c r="D23" s="66">
        <v>3</v>
      </c>
      <c r="E23" s="67">
        <v>65224</v>
      </c>
      <c r="F23" s="71">
        <f>E23/E21*100</f>
        <v>2.1784539336350428</v>
      </c>
    </row>
    <row r="24" spans="1:8" s="58" customFormat="1" x14ac:dyDescent="0.25">
      <c r="A24" s="69" t="s">
        <v>23</v>
      </c>
      <c r="B24" s="70"/>
      <c r="C24" s="70"/>
      <c r="D24" s="66">
        <v>4</v>
      </c>
      <c r="E24" s="67">
        <v>975536</v>
      </c>
      <c r="F24" s="71">
        <f>E24/E21*100</f>
        <v>32.582488602394747</v>
      </c>
    </row>
    <row r="25" spans="1:8" s="58" customFormat="1" x14ac:dyDescent="0.25">
      <c r="A25" s="64" t="s">
        <v>24</v>
      </c>
      <c r="B25" s="70"/>
      <c r="C25" s="70"/>
      <c r="D25" s="66">
        <v>5</v>
      </c>
      <c r="E25" s="67">
        <f>E27</f>
        <v>756908</v>
      </c>
      <c r="F25" s="68">
        <f>F27+F26</f>
        <v>25.280406138842039</v>
      </c>
    </row>
    <row r="26" spans="1:8" s="58" customFormat="1" hidden="1" x14ac:dyDescent="0.25">
      <c r="A26" s="69" t="s">
        <v>25</v>
      </c>
      <c r="B26" s="70"/>
      <c r="C26" s="70"/>
      <c r="D26" s="66">
        <v>6</v>
      </c>
      <c r="E26" s="67"/>
      <c r="F26" s="68">
        <f>E26/E21*100</f>
        <v>0</v>
      </c>
    </row>
    <row r="27" spans="1:8" s="58" customFormat="1" x14ac:dyDescent="0.25">
      <c r="A27" s="69" t="s">
        <v>26</v>
      </c>
      <c r="B27" s="70"/>
      <c r="C27" s="70"/>
      <c r="D27" s="66">
        <v>7</v>
      </c>
      <c r="E27" s="67">
        <v>756908</v>
      </c>
      <c r="F27" s="68">
        <f>E27/E21*100</f>
        <v>25.280406138842039</v>
      </c>
    </row>
    <row r="28" spans="1:8" s="58" customFormat="1" hidden="1" x14ac:dyDescent="0.25">
      <c r="A28" s="64" t="s">
        <v>27</v>
      </c>
      <c r="B28" s="70"/>
      <c r="C28" s="70"/>
      <c r="D28" s="66">
        <v>8</v>
      </c>
      <c r="E28" s="67"/>
      <c r="F28" s="68">
        <f>+F29+F30</f>
        <v>0</v>
      </c>
    </row>
    <row r="29" spans="1:8" s="58" customFormat="1" hidden="1" x14ac:dyDescent="0.25">
      <c r="A29" s="69" t="s">
        <v>28</v>
      </c>
      <c r="B29" s="70"/>
      <c r="C29" s="70"/>
      <c r="D29" s="66">
        <v>9</v>
      </c>
      <c r="E29" s="67"/>
      <c r="F29" s="68">
        <f>E29/$E$21*100</f>
        <v>0</v>
      </c>
    </row>
    <row r="30" spans="1:8" s="58" customFormat="1" hidden="1" x14ac:dyDescent="0.25">
      <c r="A30" s="69" t="s">
        <v>29</v>
      </c>
      <c r="B30" s="70"/>
      <c r="C30" s="70"/>
      <c r="D30" s="66">
        <v>10</v>
      </c>
      <c r="E30" s="67"/>
      <c r="F30" s="68">
        <f>E30/$E$21*100</f>
        <v>0</v>
      </c>
    </row>
    <row r="31" spans="1:8" s="58" customFormat="1" hidden="1" x14ac:dyDescent="0.25">
      <c r="A31" s="64" t="s">
        <v>30</v>
      </c>
      <c r="B31" s="70"/>
      <c r="C31" s="70"/>
      <c r="D31" s="66">
        <v>11</v>
      </c>
      <c r="E31" s="67"/>
      <c r="F31" s="68">
        <f>+F32+F33+F34</f>
        <v>0</v>
      </c>
    </row>
    <row r="32" spans="1:8" s="58" customFormat="1" hidden="1" x14ac:dyDescent="0.25">
      <c r="A32" s="69" t="s">
        <v>31</v>
      </c>
      <c r="B32" s="70"/>
      <c r="C32" s="70"/>
      <c r="D32" s="66">
        <v>12</v>
      </c>
      <c r="E32" s="67"/>
      <c r="F32" s="68">
        <f>E32/$E$21*100</f>
        <v>0</v>
      </c>
      <c r="H32" s="72"/>
    </row>
    <row r="33" spans="1:8" s="58" customFormat="1" hidden="1" x14ac:dyDescent="0.25">
      <c r="A33" s="69" t="s">
        <v>32</v>
      </c>
      <c r="B33" s="70"/>
      <c r="C33" s="70"/>
      <c r="D33" s="66">
        <v>13</v>
      </c>
      <c r="E33" s="67"/>
      <c r="F33" s="68">
        <f>E33/$E$21*100</f>
        <v>0</v>
      </c>
      <c r="H33" s="72"/>
    </row>
    <row r="34" spans="1:8" s="58" customFormat="1" hidden="1" x14ac:dyDescent="0.25">
      <c r="A34" s="69" t="s">
        <v>33</v>
      </c>
      <c r="B34" s="70"/>
      <c r="C34" s="70"/>
      <c r="D34" s="66">
        <v>14</v>
      </c>
      <c r="E34" s="67"/>
      <c r="F34" s="68">
        <f>E34/$E$21*100</f>
        <v>0</v>
      </c>
    </row>
    <row r="35" spans="1:8" s="58" customFormat="1" hidden="1" x14ac:dyDescent="0.25">
      <c r="A35" s="64" t="s">
        <v>34</v>
      </c>
      <c r="B35" s="73"/>
      <c r="C35" s="73"/>
      <c r="D35" s="66">
        <v>15</v>
      </c>
      <c r="E35" s="74"/>
      <c r="F35" s="75">
        <f>E35/E21*100</f>
        <v>0</v>
      </c>
    </row>
    <row r="36" spans="1:8" s="58" customFormat="1" hidden="1" x14ac:dyDescent="0.25">
      <c r="A36" s="69" t="s">
        <v>35</v>
      </c>
      <c r="B36" s="73"/>
      <c r="C36" s="73"/>
      <c r="D36" s="66">
        <v>16</v>
      </c>
      <c r="E36" s="74"/>
      <c r="F36" s="75">
        <f>E36/E21*100</f>
        <v>0</v>
      </c>
    </row>
    <row r="37" spans="1:8" s="58" customFormat="1" x14ac:dyDescent="0.25">
      <c r="A37" s="64" t="s">
        <v>36</v>
      </c>
      <c r="B37" s="70"/>
      <c r="C37" s="70"/>
      <c r="D37" s="66">
        <v>17</v>
      </c>
      <c r="E37" s="67">
        <v>1155397</v>
      </c>
      <c r="F37" s="68">
        <f>E37/$E$21*100</f>
        <v>38.589769709924681</v>
      </c>
    </row>
    <row r="38" spans="1:8" s="58" customFormat="1" hidden="1" x14ac:dyDescent="0.25">
      <c r="A38" s="105" t="s">
        <v>37</v>
      </c>
      <c r="B38" s="83"/>
      <c r="C38" s="83"/>
      <c r="D38" s="106">
        <v>18</v>
      </c>
      <c r="E38" s="107"/>
      <c r="F38" s="111">
        <f t="shared" ref="F38:F43" si="0">E38/$E$21*100</f>
        <v>0</v>
      </c>
    </row>
    <row r="39" spans="1:8" s="58" customFormat="1" hidden="1" x14ac:dyDescent="0.25">
      <c r="A39" s="64" t="s">
        <v>38</v>
      </c>
      <c r="B39" s="73"/>
      <c r="C39" s="73"/>
      <c r="D39" s="66">
        <v>19</v>
      </c>
      <c r="E39" s="74"/>
      <c r="F39" s="68">
        <f t="shared" si="0"/>
        <v>0</v>
      </c>
    </row>
    <row r="40" spans="1:8" s="58" customFormat="1" hidden="1" x14ac:dyDescent="0.25">
      <c r="A40" s="69" t="s">
        <v>39</v>
      </c>
      <c r="B40" s="73"/>
      <c r="C40" s="73"/>
      <c r="D40" s="66">
        <v>20</v>
      </c>
      <c r="E40" s="74"/>
      <c r="F40" s="68">
        <f t="shared" si="0"/>
        <v>0</v>
      </c>
    </row>
    <row r="41" spans="1:8" s="58" customFormat="1" hidden="1" x14ac:dyDescent="0.25">
      <c r="A41" s="69" t="s">
        <v>40</v>
      </c>
      <c r="B41" s="73"/>
      <c r="C41" s="73"/>
      <c r="D41" s="66">
        <v>21</v>
      </c>
      <c r="E41" s="74"/>
      <c r="F41" s="68">
        <f t="shared" si="0"/>
        <v>0</v>
      </c>
    </row>
    <row r="42" spans="1:8" s="58" customFormat="1" hidden="1" x14ac:dyDescent="0.25">
      <c r="A42" s="64" t="s">
        <v>41</v>
      </c>
      <c r="B42" s="73"/>
      <c r="C42" s="73"/>
      <c r="D42" s="66">
        <v>22</v>
      </c>
      <c r="E42" s="74"/>
      <c r="F42" s="68">
        <f t="shared" si="0"/>
        <v>0</v>
      </c>
    </row>
    <row r="43" spans="1:8" s="58" customFormat="1" hidden="1" x14ac:dyDescent="0.25">
      <c r="A43" s="76" t="s">
        <v>42</v>
      </c>
      <c r="B43" s="73"/>
      <c r="C43" s="73"/>
      <c r="D43" s="66">
        <v>23</v>
      </c>
      <c r="E43" s="74"/>
      <c r="F43" s="68">
        <f t="shared" si="0"/>
        <v>0</v>
      </c>
    </row>
    <row r="44" spans="1:8" s="58" customFormat="1" ht="13.8" thickBot="1" x14ac:dyDescent="0.3">
      <c r="A44" s="77" t="s">
        <v>43</v>
      </c>
      <c r="B44" s="78"/>
      <c r="C44" s="78"/>
      <c r="D44" s="79">
        <v>24</v>
      </c>
      <c r="E44" s="80">
        <v>40985</v>
      </c>
      <c r="F44" s="81">
        <f>E44/$E$21*100</f>
        <v>1.3688816152034868</v>
      </c>
    </row>
    <row r="45" spans="1:8" s="87" customFormat="1" x14ac:dyDescent="0.25">
      <c r="A45" s="82"/>
      <c r="B45" s="83"/>
      <c r="C45" s="83"/>
      <c r="D45" s="84"/>
      <c r="E45" s="85"/>
      <c r="F45" s="86"/>
    </row>
    <row r="46" spans="1:8" x14ac:dyDescent="0.25">
      <c r="A46" s="82"/>
      <c r="B46" s="88"/>
      <c r="C46" s="88"/>
      <c r="D46" s="89"/>
      <c r="E46" s="90"/>
      <c r="F46" s="86"/>
    </row>
    <row r="47" spans="1:8" x14ac:dyDescent="0.25">
      <c r="A47" s="82"/>
      <c r="B47" s="88"/>
      <c r="C47" s="88"/>
      <c r="D47" s="89"/>
      <c r="E47" s="90"/>
      <c r="F47" s="86"/>
    </row>
    <row r="48" spans="1:8" ht="15.6" x14ac:dyDescent="0.25">
      <c r="A48" s="91" t="s">
        <v>44</v>
      </c>
      <c r="B48" s="92"/>
      <c r="C48" s="92"/>
      <c r="D48" s="92"/>
      <c r="E48" s="92"/>
      <c r="F48" s="92"/>
    </row>
    <row r="49" spans="1:7" ht="13.8" thickBot="1" x14ac:dyDescent="0.3">
      <c r="B49" s="93"/>
      <c r="C49" s="93"/>
      <c r="D49" s="84"/>
      <c r="E49" s="85"/>
      <c r="F49" s="94"/>
    </row>
    <row r="50" spans="1:7" x14ac:dyDescent="0.25">
      <c r="A50" s="126" t="s">
        <v>45</v>
      </c>
      <c r="B50" s="129" t="s">
        <v>16</v>
      </c>
      <c r="C50" s="132" t="s">
        <v>46</v>
      </c>
      <c r="D50" s="133"/>
      <c r="E50" s="132" t="s">
        <v>47</v>
      </c>
      <c r="F50" s="133"/>
    </row>
    <row r="51" spans="1:7" x14ac:dyDescent="0.25">
      <c r="A51" s="127"/>
      <c r="B51" s="130"/>
      <c r="C51" s="95" t="s">
        <v>48</v>
      </c>
      <c r="D51" s="96" t="s">
        <v>49</v>
      </c>
      <c r="E51" s="95" t="s">
        <v>48</v>
      </c>
      <c r="F51" s="96" t="s">
        <v>49</v>
      </c>
    </row>
    <row r="52" spans="1:7" ht="13.8" thickBot="1" x14ac:dyDescent="0.3">
      <c r="A52" s="128"/>
      <c r="B52" s="131"/>
      <c r="C52" s="134" t="s">
        <v>51</v>
      </c>
      <c r="D52" s="134"/>
      <c r="E52" s="134"/>
      <c r="F52" s="135"/>
    </row>
    <row r="53" spans="1:7" ht="13.8" thickBot="1" x14ac:dyDescent="0.3">
      <c r="A53" s="97" t="s">
        <v>5</v>
      </c>
      <c r="B53" s="98">
        <v>1</v>
      </c>
      <c r="C53" s="108">
        <v>0</v>
      </c>
      <c r="D53" s="109">
        <v>5151562</v>
      </c>
      <c r="E53" s="108">
        <v>0</v>
      </c>
      <c r="F53" s="110">
        <v>6138086</v>
      </c>
      <c r="G53" s="58"/>
    </row>
    <row r="54" spans="1:7" x14ac:dyDescent="0.25">
      <c r="A54" s="82"/>
      <c r="B54" s="93"/>
      <c r="C54" s="99"/>
      <c r="D54" s="99"/>
      <c r="E54" s="99"/>
      <c r="F54" s="99"/>
    </row>
    <row r="55" spans="1:7" x14ac:dyDescent="0.25">
      <c r="A55" s="82"/>
      <c r="B55" s="93"/>
      <c r="C55" s="93"/>
      <c r="D55" s="84"/>
      <c r="E55" s="85"/>
      <c r="F55" s="94"/>
    </row>
    <row r="56" spans="1:7" x14ac:dyDescent="0.25">
      <c r="A56" s="82"/>
      <c r="B56" s="93"/>
      <c r="C56" s="93"/>
      <c r="D56" s="100"/>
      <c r="E56" s="85"/>
      <c r="F56" s="94"/>
    </row>
    <row r="57" spans="1:7" x14ac:dyDescent="0.25">
      <c r="A57" s="82"/>
      <c r="B57" s="93"/>
      <c r="C57" s="93"/>
      <c r="D57" s="84"/>
      <c r="E57" s="85"/>
      <c r="F57" s="94"/>
    </row>
    <row r="58" spans="1:7" ht="52.8" x14ac:dyDescent="0.3">
      <c r="A58" s="101" t="s">
        <v>50</v>
      </c>
      <c r="B58" s="102"/>
      <c r="C58" s="102"/>
      <c r="D58" s="103"/>
      <c r="E58" s="103"/>
      <c r="F58" s="104"/>
    </row>
  </sheetData>
  <mergeCells count="7">
    <mergeCell ref="E12:F12"/>
    <mergeCell ref="A14:B14"/>
    <mergeCell ref="A50:A52"/>
    <mergeCell ref="B50:B52"/>
    <mergeCell ref="C50:D50"/>
    <mergeCell ref="E50:F50"/>
    <mergeCell ref="C52:F52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A5518B-F8BD-46EA-9C69-552C33A82783}">
  <sheetPr>
    <pageSetUpPr fitToPage="1"/>
  </sheetPr>
  <dimension ref="A1:H58"/>
  <sheetViews>
    <sheetView topLeftCell="A37" workbookViewId="0">
      <selection activeCell="H11" sqref="H11"/>
    </sheetView>
  </sheetViews>
  <sheetFormatPr defaultColWidth="9.109375" defaultRowHeight="13.2" x14ac:dyDescent="0.25"/>
  <cols>
    <col min="1" max="2" width="18.33203125" style="2" customWidth="1"/>
    <col min="3" max="6" width="15.6640625" style="2" customWidth="1"/>
    <col min="7" max="7" width="16.5546875" style="2" customWidth="1"/>
    <col min="8" max="8" width="12.88671875" style="2" customWidth="1"/>
    <col min="9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" t="s">
        <v>3</v>
      </c>
      <c r="C6" s="10"/>
      <c r="D6" s="10"/>
      <c r="E6" s="10"/>
      <c r="F6" s="11"/>
    </row>
    <row r="7" spans="1:6" x14ac:dyDescent="0.25">
      <c r="A7" s="12"/>
      <c r="B7" s="13"/>
      <c r="C7" s="14"/>
      <c r="D7" s="15"/>
      <c r="E7" s="16"/>
      <c r="F7" s="17"/>
    </row>
    <row r="8" spans="1:6" x14ac:dyDescent="0.25">
      <c r="A8" s="18" t="s">
        <v>4</v>
      </c>
      <c r="B8" s="19" t="s">
        <v>5</v>
      </c>
      <c r="C8" s="20"/>
      <c r="D8" s="21"/>
      <c r="E8" s="22" t="s">
        <v>6</v>
      </c>
      <c r="F8" s="23" t="s">
        <v>7</v>
      </c>
    </row>
    <row r="9" spans="1:6" x14ac:dyDescent="0.25">
      <c r="A9" s="12"/>
      <c r="B9" s="13"/>
      <c r="C9" s="15"/>
      <c r="D9" s="15"/>
      <c r="E9" s="24"/>
      <c r="F9" s="25"/>
    </row>
    <row r="10" spans="1:6" x14ac:dyDescent="0.25">
      <c r="A10" s="8" t="s">
        <v>8</v>
      </c>
      <c r="B10" s="26" t="s">
        <v>9</v>
      </c>
      <c r="C10" s="15"/>
      <c r="D10" s="27"/>
      <c r="E10" s="28" t="s">
        <v>10</v>
      </c>
      <c r="F10" s="29" t="s">
        <v>11</v>
      </c>
    </row>
    <row r="11" spans="1:6" x14ac:dyDescent="0.25">
      <c r="A11" s="30"/>
      <c r="B11" s="30"/>
      <c r="C11" s="15"/>
      <c r="D11" s="15"/>
      <c r="E11" s="24"/>
      <c r="F11" s="25"/>
    </row>
    <row r="12" spans="1:6" x14ac:dyDescent="0.25">
      <c r="A12" s="8" t="s">
        <v>12</v>
      </c>
      <c r="B12" s="29" t="s">
        <v>13</v>
      </c>
      <c r="C12" s="31"/>
      <c r="D12" s="15"/>
      <c r="E12" s="124"/>
      <c r="F12" s="124"/>
    </row>
    <row r="13" spans="1:6" x14ac:dyDescent="0.25">
      <c r="A13" s="12"/>
      <c r="B13" s="13"/>
      <c r="C13" s="32"/>
      <c r="D13" s="15"/>
      <c r="E13" s="121"/>
      <c r="F13" s="121"/>
    </row>
    <row r="14" spans="1:6" x14ac:dyDescent="0.25">
      <c r="A14" s="125"/>
      <c r="B14" s="125"/>
      <c r="C14" s="33"/>
      <c r="D14" s="15"/>
      <c r="E14" s="34"/>
      <c r="F14" s="34"/>
    </row>
    <row r="15" spans="1:6" x14ac:dyDescent="0.25">
      <c r="A15" s="35"/>
      <c r="B15" s="36"/>
      <c r="C15" s="15"/>
      <c r="D15" s="15"/>
      <c r="E15" s="34"/>
      <c r="F15" s="37"/>
    </row>
    <row r="16" spans="1:6" x14ac:dyDescent="0.25">
      <c r="A16" s="38"/>
      <c r="B16" s="38"/>
      <c r="C16" s="39"/>
      <c r="D16" s="39"/>
      <c r="E16" s="40"/>
      <c r="F16" s="15"/>
    </row>
    <row r="17" spans="1:8" x14ac:dyDescent="0.25">
      <c r="A17" s="12"/>
      <c r="B17" s="13"/>
      <c r="C17" s="41"/>
      <c r="D17" s="42"/>
      <c r="E17" s="42"/>
      <c r="F17" s="42"/>
    </row>
    <row r="18" spans="1:8" ht="16.2" thickBot="1" x14ac:dyDescent="0.3">
      <c r="A18" s="43" t="s">
        <v>14</v>
      </c>
      <c r="B18" s="41"/>
      <c r="C18" s="44"/>
      <c r="D18" s="45"/>
      <c r="E18" s="45"/>
      <c r="F18" s="45"/>
    </row>
    <row r="19" spans="1:8" ht="39.6" x14ac:dyDescent="0.3">
      <c r="A19" s="46" t="s">
        <v>15</v>
      </c>
      <c r="B19" s="47"/>
      <c r="C19" s="48"/>
      <c r="D19" s="49" t="s">
        <v>16</v>
      </c>
      <c r="E19" s="50" t="s">
        <v>17</v>
      </c>
      <c r="F19" s="51" t="s">
        <v>18</v>
      </c>
    </row>
    <row r="20" spans="1:8" ht="13.8" thickBot="1" x14ac:dyDescent="0.3">
      <c r="A20" s="52"/>
      <c r="B20" s="53"/>
      <c r="C20" s="54"/>
      <c r="D20" s="55"/>
      <c r="E20" s="56" t="s">
        <v>19</v>
      </c>
      <c r="F20" s="57">
        <v>44865</v>
      </c>
      <c r="G20" s="58"/>
    </row>
    <row r="21" spans="1:8" x14ac:dyDescent="0.25">
      <c r="A21" s="59" t="s">
        <v>20</v>
      </c>
      <c r="B21" s="60"/>
      <c r="C21" s="60"/>
      <c r="D21" s="61">
        <v>1</v>
      </c>
      <c r="E21" s="62">
        <f>E22+E25+E37+E44</f>
        <v>3117483</v>
      </c>
      <c r="F21" s="63">
        <f>+F22+F28+F31+F44+F25+F37+F35</f>
        <v>100</v>
      </c>
    </row>
    <row r="22" spans="1:8" s="58" customFormat="1" x14ac:dyDescent="0.25">
      <c r="A22" s="64" t="s">
        <v>21</v>
      </c>
      <c r="B22" s="65"/>
      <c r="C22" s="65"/>
      <c r="D22" s="66">
        <v>2</v>
      </c>
      <c r="E22" s="67">
        <f>E23+E24</f>
        <v>1005427</v>
      </c>
      <c r="F22" s="68">
        <f>+F23+F24</f>
        <v>32.251242428587425</v>
      </c>
    </row>
    <row r="23" spans="1:8" s="58" customFormat="1" x14ac:dyDescent="0.25">
      <c r="A23" s="69" t="s">
        <v>22</v>
      </c>
      <c r="B23" s="70"/>
      <c r="C23" s="70"/>
      <c r="D23" s="66">
        <v>3</v>
      </c>
      <c r="E23" s="67">
        <v>74532</v>
      </c>
      <c r="F23" s="71">
        <f>E23/E21*100</f>
        <v>2.3907748654924501</v>
      </c>
    </row>
    <row r="24" spans="1:8" s="58" customFormat="1" x14ac:dyDescent="0.25">
      <c r="A24" s="69" t="s">
        <v>23</v>
      </c>
      <c r="B24" s="70"/>
      <c r="C24" s="70"/>
      <c r="D24" s="66">
        <v>4</v>
      </c>
      <c r="E24" s="67">
        <v>930895</v>
      </c>
      <c r="F24" s="71">
        <f>E24/E21*100</f>
        <v>29.860467563094971</v>
      </c>
    </row>
    <row r="25" spans="1:8" s="58" customFormat="1" x14ac:dyDescent="0.25">
      <c r="A25" s="64" t="s">
        <v>24</v>
      </c>
      <c r="B25" s="70"/>
      <c r="C25" s="70"/>
      <c r="D25" s="66">
        <v>5</v>
      </c>
      <c r="E25" s="67">
        <f>E27</f>
        <v>781906</v>
      </c>
      <c r="F25" s="68">
        <f>F27+F26</f>
        <v>25.081323619086294</v>
      </c>
    </row>
    <row r="26" spans="1:8" s="58" customFormat="1" hidden="1" x14ac:dyDescent="0.25">
      <c r="A26" s="69" t="s">
        <v>25</v>
      </c>
      <c r="B26" s="70"/>
      <c r="C26" s="70"/>
      <c r="D26" s="66">
        <v>6</v>
      </c>
      <c r="E26" s="67"/>
      <c r="F26" s="68">
        <f>E26/E21*100</f>
        <v>0</v>
      </c>
    </row>
    <row r="27" spans="1:8" s="58" customFormat="1" x14ac:dyDescent="0.25">
      <c r="A27" s="69" t="s">
        <v>26</v>
      </c>
      <c r="B27" s="70"/>
      <c r="C27" s="70"/>
      <c r="D27" s="66">
        <v>7</v>
      </c>
      <c r="E27" s="67">
        <v>781906</v>
      </c>
      <c r="F27" s="68">
        <f>E27/E21*100</f>
        <v>25.081323619086294</v>
      </c>
    </row>
    <row r="28" spans="1:8" s="58" customFormat="1" hidden="1" x14ac:dyDescent="0.25">
      <c r="A28" s="64" t="s">
        <v>27</v>
      </c>
      <c r="B28" s="70"/>
      <c r="C28" s="70"/>
      <c r="D28" s="66">
        <v>8</v>
      </c>
      <c r="E28" s="67"/>
      <c r="F28" s="68">
        <f>+F29+F30</f>
        <v>0</v>
      </c>
    </row>
    <row r="29" spans="1:8" s="58" customFormat="1" hidden="1" x14ac:dyDescent="0.25">
      <c r="A29" s="69" t="s">
        <v>28</v>
      </c>
      <c r="B29" s="70"/>
      <c r="C29" s="70"/>
      <c r="D29" s="66">
        <v>9</v>
      </c>
      <c r="E29" s="67"/>
      <c r="F29" s="68">
        <f>E29/$E$21*100</f>
        <v>0</v>
      </c>
    </row>
    <row r="30" spans="1:8" s="58" customFormat="1" hidden="1" x14ac:dyDescent="0.25">
      <c r="A30" s="69" t="s">
        <v>29</v>
      </c>
      <c r="B30" s="70"/>
      <c r="C30" s="70"/>
      <c r="D30" s="66">
        <v>10</v>
      </c>
      <c r="E30" s="67"/>
      <c r="F30" s="68">
        <f>E30/$E$21*100</f>
        <v>0</v>
      </c>
    </row>
    <row r="31" spans="1:8" s="58" customFormat="1" hidden="1" x14ac:dyDescent="0.25">
      <c r="A31" s="64" t="s">
        <v>30</v>
      </c>
      <c r="B31" s="70"/>
      <c r="C31" s="70"/>
      <c r="D31" s="66">
        <v>11</v>
      </c>
      <c r="E31" s="67"/>
      <c r="F31" s="68">
        <f>+F32+F33+F34</f>
        <v>0</v>
      </c>
    </row>
    <row r="32" spans="1:8" s="58" customFormat="1" hidden="1" x14ac:dyDescent="0.25">
      <c r="A32" s="69" t="s">
        <v>31</v>
      </c>
      <c r="B32" s="70"/>
      <c r="C32" s="70"/>
      <c r="D32" s="66">
        <v>12</v>
      </c>
      <c r="E32" s="67"/>
      <c r="F32" s="68">
        <f>E32/$E$21*100</f>
        <v>0</v>
      </c>
      <c r="H32" s="72"/>
    </row>
    <row r="33" spans="1:8" s="58" customFormat="1" hidden="1" x14ac:dyDescent="0.25">
      <c r="A33" s="69" t="s">
        <v>32</v>
      </c>
      <c r="B33" s="70"/>
      <c r="C33" s="70"/>
      <c r="D33" s="66">
        <v>13</v>
      </c>
      <c r="E33" s="67"/>
      <c r="F33" s="68">
        <f>E33/$E$21*100</f>
        <v>0</v>
      </c>
      <c r="H33" s="72"/>
    </row>
    <row r="34" spans="1:8" s="58" customFormat="1" hidden="1" x14ac:dyDescent="0.25">
      <c r="A34" s="69" t="s">
        <v>33</v>
      </c>
      <c r="B34" s="70"/>
      <c r="C34" s="70"/>
      <c r="D34" s="66">
        <v>14</v>
      </c>
      <c r="E34" s="67"/>
      <c r="F34" s="68">
        <f>E34/$E$21*100</f>
        <v>0</v>
      </c>
    </row>
    <row r="35" spans="1:8" s="58" customFormat="1" hidden="1" x14ac:dyDescent="0.25">
      <c r="A35" s="64" t="s">
        <v>34</v>
      </c>
      <c r="B35" s="73"/>
      <c r="C35" s="73"/>
      <c r="D35" s="66">
        <v>15</v>
      </c>
      <c r="E35" s="74"/>
      <c r="F35" s="75">
        <f>E35/E21*100</f>
        <v>0</v>
      </c>
    </row>
    <row r="36" spans="1:8" s="58" customFormat="1" hidden="1" x14ac:dyDescent="0.25">
      <c r="A36" s="69" t="s">
        <v>35</v>
      </c>
      <c r="B36" s="73"/>
      <c r="C36" s="73"/>
      <c r="D36" s="66">
        <v>16</v>
      </c>
      <c r="E36" s="74"/>
      <c r="F36" s="75">
        <f>E36/E21*100</f>
        <v>0</v>
      </c>
    </row>
    <row r="37" spans="1:8" s="58" customFormat="1" x14ac:dyDescent="0.25">
      <c r="A37" s="64" t="s">
        <v>36</v>
      </c>
      <c r="B37" s="70"/>
      <c r="C37" s="70"/>
      <c r="D37" s="66">
        <v>17</v>
      </c>
      <c r="E37" s="67">
        <v>1310785</v>
      </c>
      <c r="F37" s="68">
        <f>E37/$E$21*100</f>
        <v>42.046259755065222</v>
      </c>
    </row>
    <row r="38" spans="1:8" s="58" customFormat="1" hidden="1" x14ac:dyDescent="0.25">
      <c r="A38" s="105" t="s">
        <v>37</v>
      </c>
      <c r="B38" s="83"/>
      <c r="C38" s="83"/>
      <c r="D38" s="106">
        <v>18</v>
      </c>
      <c r="E38" s="107"/>
      <c r="F38" s="111">
        <f t="shared" ref="F38:F43" si="0">E38/$E$21*100</f>
        <v>0</v>
      </c>
    </row>
    <row r="39" spans="1:8" s="58" customFormat="1" hidden="1" x14ac:dyDescent="0.25">
      <c r="A39" s="64" t="s">
        <v>38</v>
      </c>
      <c r="B39" s="73"/>
      <c r="C39" s="73"/>
      <c r="D39" s="66">
        <v>19</v>
      </c>
      <c r="E39" s="74"/>
      <c r="F39" s="68">
        <f t="shared" si="0"/>
        <v>0</v>
      </c>
    </row>
    <row r="40" spans="1:8" s="58" customFormat="1" hidden="1" x14ac:dyDescent="0.25">
      <c r="A40" s="69" t="s">
        <v>39</v>
      </c>
      <c r="B40" s="73"/>
      <c r="C40" s="73"/>
      <c r="D40" s="66">
        <v>20</v>
      </c>
      <c r="E40" s="74"/>
      <c r="F40" s="68">
        <f t="shared" si="0"/>
        <v>0</v>
      </c>
    </row>
    <row r="41" spans="1:8" s="58" customFormat="1" hidden="1" x14ac:dyDescent="0.25">
      <c r="A41" s="69" t="s">
        <v>40</v>
      </c>
      <c r="B41" s="73"/>
      <c r="C41" s="73"/>
      <c r="D41" s="66">
        <v>21</v>
      </c>
      <c r="E41" s="74"/>
      <c r="F41" s="68">
        <f t="shared" si="0"/>
        <v>0</v>
      </c>
    </row>
    <row r="42" spans="1:8" s="58" customFormat="1" hidden="1" x14ac:dyDescent="0.25">
      <c r="A42" s="64" t="s">
        <v>41</v>
      </c>
      <c r="B42" s="73"/>
      <c r="C42" s="73"/>
      <c r="D42" s="66">
        <v>22</v>
      </c>
      <c r="E42" s="74"/>
      <c r="F42" s="68">
        <f t="shared" si="0"/>
        <v>0</v>
      </c>
    </row>
    <row r="43" spans="1:8" s="58" customFormat="1" hidden="1" x14ac:dyDescent="0.25">
      <c r="A43" s="76" t="s">
        <v>42</v>
      </c>
      <c r="B43" s="73"/>
      <c r="C43" s="73"/>
      <c r="D43" s="66">
        <v>23</v>
      </c>
      <c r="E43" s="74"/>
      <c r="F43" s="68">
        <f t="shared" si="0"/>
        <v>0</v>
      </c>
    </row>
    <row r="44" spans="1:8" s="58" customFormat="1" ht="13.8" thickBot="1" x14ac:dyDescent="0.3">
      <c r="A44" s="77" t="s">
        <v>43</v>
      </c>
      <c r="B44" s="78"/>
      <c r="C44" s="78"/>
      <c r="D44" s="79">
        <v>24</v>
      </c>
      <c r="E44" s="80">
        <v>19365</v>
      </c>
      <c r="F44" s="81">
        <f>E44/$E$21*100</f>
        <v>0.6211741972610596</v>
      </c>
    </row>
    <row r="45" spans="1:8" s="87" customFormat="1" x14ac:dyDescent="0.25">
      <c r="A45" s="82"/>
      <c r="B45" s="83"/>
      <c r="C45" s="83"/>
      <c r="D45" s="84"/>
      <c r="E45" s="85"/>
      <c r="F45" s="86"/>
    </row>
    <row r="46" spans="1:8" x14ac:dyDescent="0.25">
      <c r="A46" s="82"/>
      <c r="B46" s="88"/>
      <c r="C46" s="88"/>
      <c r="D46" s="89"/>
      <c r="E46" s="90"/>
      <c r="F46" s="86"/>
    </row>
    <row r="47" spans="1:8" x14ac:dyDescent="0.25">
      <c r="A47" s="82"/>
      <c r="B47" s="88"/>
      <c r="C47" s="88"/>
      <c r="D47" s="89"/>
      <c r="E47" s="90"/>
      <c r="F47" s="86"/>
    </row>
    <row r="48" spans="1:8" ht="15.6" x14ac:dyDescent="0.25">
      <c r="A48" s="91" t="s">
        <v>44</v>
      </c>
      <c r="B48" s="92"/>
      <c r="C48" s="92"/>
      <c r="D48" s="92"/>
      <c r="E48" s="92"/>
      <c r="F48" s="92"/>
    </row>
    <row r="49" spans="1:7" ht="13.8" thickBot="1" x14ac:dyDescent="0.3">
      <c r="B49" s="93"/>
      <c r="C49" s="93"/>
      <c r="D49" s="84"/>
      <c r="E49" s="85"/>
      <c r="F49" s="94"/>
    </row>
    <row r="50" spans="1:7" x14ac:dyDescent="0.25">
      <c r="A50" s="126" t="s">
        <v>45</v>
      </c>
      <c r="B50" s="129" t="s">
        <v>16</v>
      </c>
      <c r="C50" s="132" t="s">
        <v>46</v>
      </c>
      <c r="D50" s="133"/>
      <c r="E50" s="132" t="s">
        <v>47</v>
      </c>
      <c r="F50" s="133"/>
    </row>
    <row r="51" spans="1:7" x14ac:dyDescent="0.25">
      <c r="A51" s="127"/>
      <c r="B51" s="130"/>
      <c r="C51" s="95" t="s">
        <v>48</v>
      </c>
      <c r="D51" s="96" t="s">
        <v>49</v>
      </c>
      <c r="E51" s="95" t="s">
        <v>48</v>
      </c>
      <c r="F51" s="96" t="s">
        <v>49</v>
      </c>
    </row>
    <row r="52" spans="1:7" ht="13.8" thickBot="1" x14ac:dyDescent="0.3">
      <c r="A52" s="128"/>
      <c r="B52" s="131"/>
      <c r="C52" s="134" t="s">
        <v>60</v>
      </c>
      <c r="D52" s="134"/>
      <c r="E52" s="134"/>
      <c r="F52" s="135"/>
    </row>
    <row r="53" spans="1:7" ht="13.8" thickBot="1" x14ac:dyDescent="0.3">
      <c r="A53" s="97" t="s">
        <v>5</v>
      </c>
      <c r="B53" s="98">
        <v>1</v>
      </c>
      <c r="C53" s="108">
        <v>0</v>
      </c>
      <c r="D53" s="109">
        <v>10514007</v>
      </c>
      <c r="E53" s="108">
        <v>0</v>
      </c>
      <c r="F53" s="110">
        <v>13730242</v>
      </c>
      <c r="G53" s="58"/>
    </row>
    <row r="54" spans="1:7" x14ac:dyDescent="0.25">
      <c r="A54" s="82"/>
      <c r="B54" s="93"/>
      <c r="C54" s="99"/>
      <c r="D54" s="99"/>
      <c r="E54" s="99"/>
      <c r="F54" s="99"/>
    </row>
    <row r="55" spans="1:7" x14ac:dyDescent="0.25">
      <c r="A55" s="82"/>
      <c r="B55" s="93"/>
      <c r="C55" s="93"/>
      <c r="D55" s="84"/>
      <c r="E55" s="85"/>
      <c r="F55" s="94"/>
    </row>
    <row r="56" spans="1:7" x14ac:dyDescent="0.25">
      <c r="A56" s="82"/>
      <c r="B56" s="93"/>
      <c r="C56" s="93"/>
      <c r="D56" s="100"/>
      <c r="E56" s="85"/>
      <c r="F56" s="94"/>
    </row>
    <row r="57" spans="1:7" x14ac:dyDescent="0.25">
      <c r="A57" s="82"/>
      <c r="B57" s="93"/>
      <c r="C57" s="93"/>
      <c r="D57" s="84"/>
      <c r="E57" s="85"/>
      <c r="F57" s="94"/>
    </row>
    <row r="58" spans="1:7" ht="52.8" x14ac:dyDescent="0.3">
      <c r="A58" s="101" t="s">
        <v>50</v>
      </c>
      <c r="B58" s="102"/>
      <c r="C58" s="102"/>
      <c r="D58" s="103"/>
      <c r="E58" s="103"/>
      <c r="F58" s="104"/>
    </row>
  </sheetData>
  <mergeCells count="7">
    <mergeCell ref="E12:F12"/>
    <mergeCell ref="A14:B14"/>
    <mergeCell ref="A50:A52"/>
    <mergeCell ref="B50:B52"/>
    <mergeCell ref="C50:D50"/>
    <mergeCell ref="E50:F50"/>
    <mergeCell ref="C52:F52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487B2B-653C-4011-8F53-7458DF068B04}">
  <sheetPr>
    <pageSetUpPr fitToPage="1"/>
  </sheetPr>
  <dimension ref="A1:H58"/>
  <sheetViews>
    <sheetView workbookViewId="0">
      <selection activeCell="G13" sqref="G13"/>
    </sheetView>
  </sheetViews>
  <sheetFormatPr defaultColWidth="9.109375" defaultRowHeight="13.2" x14ac:dyDescent="0.25"/>
  <cols>
    <col min="1" max="2" width="18.33203125" style="2" customWidth="1"/>
    <col min="3" max="6" width="15.6640625" style="2" customWidth="1"/>
    <col min="7" max="7" width="16.5546875" style="2" customWidth="1"/>
    <col min="8" max="8" width="12.88671875" style="2" customWidth="1"/>
    <col min="9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" t="s">
        <v>3</v>
      </c>
      <c r="C6" s="10"/>
      <c r="D6" s="10"/>
      <c r="E6" s="10"/>
      <c r="F6" s="11"/>
    </row>
    <row r="7" spans="1:6" x14ac:dyDescent="0.25">
      <c r="A7" s="12"/>
      <c r="B7" s="13"/>
      <c r="C7" s="14"/>
      <c r="D7" s="15"/>
      <c r="E7" s="16"/>
      <c r="F7" s="17"/>
    </row>
    <row r="8" spans="1:6" x14ac:dyDescent="0.25">
      <c r="A8" s="18" t="s">
        <v>4</v>
      </c>
      <c r="B8" s="19" t="s">
        <v>5</v>
      </c>
      <c r="C8" s="20"/>
      <c r="D8" s="21"/>
      <c r="E8" s="22" t="s">
        <v>6</v>
      </c>
      <c r="F8" s="23" t="s">
        <v>7</v>
      </c>
    </row>
    <row r="9" spans="1:6" x14ac:dyDescent="0.25">
      <c r="A9" s="12"/>
      <c r="B9" s="13"/>
      <c r="C9" s="15"/>
      <c r="D9" s="15"/>
      <c r="E9" s="24"/>
      <c r="F9" s="25"/>
    </row>
    <row r="10" spans="1:6" x14ac:dyDescent="0.25">
      <c r="A10" s="8" t="s">
        <v>8</v>
      </c>
      <c r="B10" s="26" t="s">
        <v>9</v>
      </c>
      <c r="C10" s="15"/>
      <c r="D10" s="27"/>
      <c r="E10" s="28" t="s">
        <v>10</v>
      </c>
      <c r="F10" s="29" t="s">
        <v>11</v>
      </c>
    </row>
    <row r="11" spans="1:6" x14ac:dyDescent="0.25">
      <c r="A11" s="30"/>
      <c r="B11" s="30"/>
      <c r="C11" s="15"/>
      <c r="D11" s="15"/>
      <c r="E11" s="24"/>
      <c r="F11" s="25"/>
    </row>
    <row r="12" spans="1:6" x14ac:dyDescent="0.25">
      <c r="A12" s="8" t="s">
        <v>12</v>
      </c>
      <c r="B12" s="29" t="s">
        <v>13</v>
      </c>
      <c r="C12" s="31"/>
      <c r="D12" s="15"/>
      <c r="E12" s="124"/>
      <c r="F12" s="124"/>
    </row>
    <row r="13" spans="1:6" x14ac:dyDescent="0.25">
      <c r="A13" s="12"/>
      <c r="B13" s="13"/>
      <c r="C13" s="32"/>
      <c r="D13" s="15"/>
      <c r="E13" s="122"/>
      <c r="F13" s="122"/>
    </row>
    <row r="14" spans="1:6" x14ac:dyDescent="0.25">
      <c r="A14" s="125"/>
      <c r="B14" s="125"/>
      <c r="C14" s="33"/>
      <c r="D14" s="15"/>
      <c r="E14" s="34"/>
      <c r="F14" s="34"/>
    </row>
    <row r="15" spans="1:6" x14ac:dyDescent="0.25">
      <c r="A15" s="35"/>
      <c r="B15" s="36"/>
      <c r="C15" s="15"/>
      <c r="D15" s="15"/>
      <c r="E15" s="34"/>
      <c r="F15" s="37"/>
    </row>
    <row r="16" spans="1:6" x14ac:dyDescent="0.25">
      <c r="A16" s="38"/>
      <c r="B16" s="38"/>
      <c r="C16" s="39"/>
      <c r="D16" s="39"/>
      <c r="E16" s="40"/>
      <c r="F16" s="15"/>
    </row>
    <row r="17" spans="1:8" x14ac:dyDescent="0.25">
      <c r="A17" s="12"/>
      <c r="B17" s="13"/>
      <c r="C17" s="41"/>
      <c r="D17" s="42"/>
      <c r="E17" s="42"/>
      <c r="F17" s="42"/>
    </row>
    <row r="18" spans="1:8" ht="16.2" thickBot="1" x14ac:dyDescent="0.3">
      <c r="A18" s="43" t="s">
        <v>14</v>
      </c>
      <c r="B18" s="41"/>
      <c r="C18" s="44"/>
      <c r="D18" s="45"/>
      <c r="E18" s="45"/>
      <c r="F18" s="45"/>
    </row>
    <row r="19" spans="1:8" ht="39.6" x14ac:dyDescent="0.3">
      <c r="A19" s="46" t="s">
        <v>15</v>
      </c>
      <c r="B19" s="47"/>
      <c r="C19" s="48"/>
      <c r="D19" s="49" t="s">
        <v>16</v>
      </c>
      <c r="E19" s="50" t="s">
        <v>17</v>
      </c>
      <c r="F19" s="51" t="s">
        <v>18</v>
      </c>
    </row>
    <row r="20" spans="1:8" ht="13.8" thickBot="1" x14ac:dyDescent="0.3">
      <c r="A20" s="52"/>
      <c r="B20" s="53"/>
      <c r="C20" s="54"/>
      <c r="D20" s="55"/>
      <c r="E20" s="56" t="s">
        <v>19</v>
      </c>
      <c r="F20" s="57">
        <v>44895</v>
      </c>
      <c r="G20" s="58"/>
    </row>
    <row r="21" spans="1:8" x14ac:dyDescent="0.25">
      <c r="A21" s="59" t="s">
        <v>20</v>
      </c>
      <c r="B21" s="60"/>
      <c r="C21" s="60"/>
      <c r="D21" s="61">
        <v>1</v>
      </c>
      <c r="E21" s="62">
        <f>E22+E25+E37+E44</f>
        <v>3134545</v>
      </c>
      <c r="F21" s="63">
        <f>+F22+F28+F31+F44+F25+F37+F35</f>
        <v>100</v>
      </c>
    </row>
    <row r="22" spans="1:8" s="58" customFormat="1" x14ac:dyDescent="0.25">
      <c r="A22" s="64" t="s">
        <v>21</v>
      </c>
      <c r="B22" s="65"/>
      <c r="C22" s="65"/>
      <c r="D22" s="66">
        <v>2</v>
      </c>
      <c r="E22" s="67">
        <f>E23+E24</f>
        <v>1035546</v>
      </c>
      <c r="F22" s="68">
        <f>+F23+F24</f>
        <v>33.036565115511188</v>
      </c>
    </row>
    <row r="23" spans="1:8" s="58" customFormat="1" x14ac:dyDescent="0.25">
      <c r="A23" s="69" t="s">
        <v>22</v>
      </c>
      <c r="B23" s="70"/>
      <c r="C23" s="70"/>
      <c r="D23" s="66">
        <v>3</v>
      </c>
      <c r="E23" s="67">
        <v>76865</v>
      </c>
      <c r="F23" s="71">
        <f>E23/E21*100</f>
        <v>2.4521900307700162</v>
      </c>
    </row>
    <row r="24" spans="1:8" s="58" customFormat="1" x14ac:dyDescent="0.25">
      <c r="A24" s="69" t="s">
        <v>23</v>
      </c>
      <c r="B24" s="70"/>
      <c r="C24" s="70"/>
      <c r="D24" s="66">
        <v>4</v>
      </c>
      <c r="E24" s="67">
        <v>958681</v>
      </c>
      <c r="F24" s="71">
        <f>E24/E21*100</f>
        <v>30.584375084741168</v>
      </c>
    </row>
    <row r="25" spans="1:8" s="58" customFormat="1" x14ac:dyDescent="0.25">
      <c r="A25" s="64" t="s">
        <v>24</v>
      </c>
      <c r="B25" s="70"/>
      <c r="C25" s="70"/>
      <c r="D25" s="66">
        <v>5</v>
      </c>
      <c r="E25" s="67">
        <f>E27</f>
        <v>754909</v>
      </c>
      <c r="F25" s="68">
        <f>F27+F26</f>
        <v>24.083527274293399</v>
      </c>
    </row>
    <row r="26" spans="1:8" s="58" customFormat="1" hidden="1" x14ac:dyDescent="0.25">
      <c r="A26" s="69" t="s">
        <v>25</v>
      </c>
      <c r="B26" s="70"/>
      <c r="C26" s="70"/>
      <c r="D26" s="66">
        <v>6</v>
      </c>
      <c r="E26" s="67"/>
      <c r="F26" s="68">
        <f>E26/E21*100</f>
        <v>0</v>
      </c>
    </row>
    <row r="27" spans="1:8" s="58" customFormat="1" x14ac:dyDescent="0.25">
      <c r="A27" s="69" t="s">
        <v>26</v>
      </c>
      <c r="B27" s="70"/>
      <c r="C27" s="70"/>
      <c r="D27" s="66">
        <v>7</v>
      </c>
      <c r="E27" s="67">
        <v>754909</v>
      </c>
      <c r="F27" s="68">
        <f>E27/E21*100</f>
        <v>24.083527274293399</v>
      </c>
    </row>
    <row r="28" spans="1:8" s="58" customFormat="1" hidden="1" x14ac:dyDescent="0.25">
      <c r="A28" s="64" t="s">
        <v>27</v>
      </c>
      <c r="B28" s="70"/>
      <c r="C28" s="70"/>
      <c r="D28" s="66">
        <v>8</v>
      </c>
      <c r="E28" s="67"/>
      <c r="F28" s="68">
        <f>+F29+F30</f>
        <v>0</v>
      </c>
    </row>
    <row r="29" spans="1:8" s="58" customFormat="1" hidden="1" x14ac:dyDescent="0.25">
      <c r="A29" s="69" t="s">
        <v>28</v>
      </c>
      <c r="B29" s="70"/>
      <c r="C29" s="70"/>
      <c r="D29" s="66">
        <v>9</v>
      </c>
      <c r="E29" s="67"/>
      <c r="F29" s="68">
        <f>E29/$E$21*100</f>
        <v>0</v>
      </c>
    </row>
    <row r="30" spans="1:8" s="58" customFormat="1" hidden="1" x14ac:dyDescent="0.25">
      <c r="A30" s="69" t="s">
        <v>29</v>
      </c>
      <c r="B30" s="70"/>
      <c r="C30" s="70"/>
      <c r="D30" s="66">
        <v>10</v>
      </c>
      <c r="E30" s="67"/>
      <c r="F30" s="68">
        <f>E30/$E$21*100</f>
        <v>0</v>
      </c>
    </row>
    <row r="31" spans="1:8" s="58" customFormat="1" hidden="1" x14ac:dyDescent="0.25">
      <c r="A31" s="64" t="s">
        <v>30</v>
      </c>
      <c r="B31" s="70"/>
      <c r="C31" s="70"/>
      <c r="D31" s="66">
        <v>11</v>
      </c>
      <c r="E31" s="67"/>
      <c r="F31" s="68">
        <f>+F32+F33+F34</f>
        <v>0</v>
      </c>
    </row>
    <row r="32" spans="1:8" s="58" customFormat="1" hidden="1" x14ac:dyDescent="0.25">
      <c r="A32" s="69" t="s">
        <v>31</v>
      </c>
      <c r="B32" s="70"/>
      <c r="C32" s="70"/>
      <c r="D32" s="66">
        <v>12</v>
      </c>
      <c r="E32" s="67"/>
      <c r="F32" s="68">
        <f>E32/$E$21*100</f>
        <v>0</v>
      </c>
      <c r="H32" s="72"/>
    </row>
    <row r="33" spans="1:8" s="58" customFormat="1" hidden="1" x14ac:dyDescent="0.25">
      <c r="A33" s="69" t="s">
        <v>32</v>
      </c>
      <c r="B33" s="70"/>
      <c r="C33" s="70"/>
      <c r="D33" s="66">
        <v>13</v>
      </c>
      <c r="E33" s="67"/>
      <c r="F33" s="68">
        <f>E33/$E$21*100</f>
        <v>0</v>
      </c>
      <c r="H33" s="72"/>
    </row>
    <row r="34" spans="1:8" s="58" customFormat="1" hidden="1" x14ac:dyDescent="0.25">
      <c r="A34" s="69" t="s">
        <v>33</v>
      </c>
      <c r="B34" s="70"/>
      <c r="C34" s="70"/>
      <c r="D34" s="66">
        <v>14</v>
      </c>
      <c r="E34" s="67"/>
      <c r="F34" s="68">
        <f>E34/$E$21*100</f>
        <v>0</v>
      </c>
    </row>
    <row r="35" spans="1:8" s="58" customFormat="1" hidden="1" x14ac:dyDescent="0.25">
      <c r="A35" s="64" t="s">
        <v>34</v>
      </c>
      <c r="B35" s="73"/>
      <c r="C35" s="73"/>
      <c r="D35" s="66">
        <v>15</v>
      </c>
      <c r="E35" s="74"/>
      <c r="F35" s="75">
        <f>E35/E21*100</f>
        <v>0</v>
      </c>
    </row>
    <row r="36" spans="1:8" s="58" customFormat="1" hidden="1" x14ac:dyDescent="0.25">
      <c r="A36" s="69" t="s">
        <v>35</v>
      </c>
      <c r="B36" s="73"/>
      <c r="C36" s="73"/>
      <c r="D36" s="66">
        <v>16</v>
      </c>
      <c r="E36" s="74"/>
      <c r="F36" s="75">
        <f>E36/E21*100</f>
        <v>0</v>
      </c>
    </row>
    <row r="37" spans="1:8" s="58" customFormat="1" x14ac:dyDescent="0.25">
      <c r="A37" s="64" t="s">
        <v>36</v>
      </c>
      <c r="B37" s="70"/>
      <c r="C37" s="70"/>
      <c r="D37" s="66">
        <v>17</v>
      </c>
      <c r="E37" s="67">
        <v>1314112</v>
      </c>
      <c r="F37" s="68">
        <f>E37/$E$21*100</f>
        <v>41.923532761533174</v>
      </c>
    </row>
    <row r="38" spans="1:8" s="58" customFormat="1" hidden="1" x14ac:dyDescent="0.25">
      <c r="A38" s="105" t="s">
        <v>37</v>
      </c>
      <c r="B38" s="83"/>
      <c r="C38" s="83"/>
      <c r="D38" s="106">
        <v>18</v>
      </c>
      <c r="E38" s="107"/>
      <c r="F38" s="111">
        <f t="shared" ref="F38:F43" si="0">E38/$E$21*100</f>
        <v>0</v>
      </c>
    </row>
    <row r="39" spans="1:8" s="58" customFormat="1" hidden="1" x14ac:dyDescent="0.25">
      <c r="A39" s="64" t="s">
        <v>38</v>
      </c>
      <c r="B39" s="73"/>
      <c r="C39" s="73"/>
      <c r="D39" s="66">
        <v>19</v>
      </c>
      <c r="E39" s="74"/>
      <c r="F39" s="68">
        <f t="shared" si="0"/>
        <v>0</v>
      </c>
    </row>
    <row r="40" spans="1:8" s="58" customFormat="1" hidden="1" x14ac:dyDescent="0.25">
      <c r="A40" s="69" t="s">
        <v>39</v>
      </c>
      <c r="B40" s="73"/>
      <c r="C40" s="73"/>
      <c r="D40" s="66">
        <v>20</v>
      </c>
      <c r="E40" s="74"/>
      <c r="F40" s="68">
        <f t="shared" si="0"/>
        <v>0</v>
      </c>
    </row>
    <row r="41" spans="1:8" s="58" customFormat="1" hidden="1" x14ac:dyDescent="0.25">
      <c r="A41" s="69" t="s">
        <v>40</v>
      </c>
      <c r="B41" s="73"/>
      <c r="C41" s="73"/>
      <c r="D41" s="66">
        <v>21</v>
      </c>
      <c r="E41" s="74"/>
      <c r="F41" s="68">
        <f t="shared" si="0"/>
        <v>0</v>
      </c>
    </row>
    <row r="42" spans="1:8" s="58" customFormat="1" hidden="1" x14ac:dyDescent="0.25">
      <c r="A42" s="64" t="s">
        <v>41</v>
      </c>
      <c r="B42" s="73"/>
      <c r="C42" s="73"/>
      <c r="D42" s="66">
        <v>22</v>
      </c>
      <c r="E42" s="74"/>
      <c r="F42" s="68">
        <f t="shared" si="0"/>
        <v>0</v>
      </c>
    </row>
    <row r="43" spans="1:8" s="58" customFormat="1" hidden="1" x14ac:dyDescent="0.25">
      <c r="A43" s="76" t="s">
        <v>42</v>
      </c>
      <c r="B43" s="73"/>
      <c r="C43" s="73"/>
      <c r="D43" s="66">
        <v>23</v>
      </c>
      <c r="E43" s="74"/>
      <c r="F43" s="68">
        <f t="shared" si="0"/>
        <v>0</v>
      </c>
    </row>
    <row r="44" spans="1:8" s="58" customFormat="1" ht="13.8" thickBot="1" x14ac:dyDescent="0.3">
      <c r="A44" s="77" t="s">
        <v>43</v>
      </c>
      <c r="B44" s="78"/>
      <c r="C44" s="78"/>
      <c r="D44" s="79">
        <v>24</v>
      </c>
      <c r="E44" s="80">
        <v>29978</v>
      </c>
      <c r="F44" s="81">
        <f>E44/$E$21*100</f>
        <v>0.95637484866224598</v>
      </c>
    </row>
    <row r="45" spans="1:8" s="87" customFormat="1" x14ac:dyDescent="0.25">
      <c r="A45" s="82"/>
      <c r="B45" s="83"/>
      <c r="C45" s="83"/>
      <c r="D45" s="84"/>
      <c r="E45" s="85"/>
      <c r="F45" s="86"/>
    </row>
    <row r="46" spans="1:8" x14ac:dyDescent="0.25">
      <c r="A46" s="82"/>
      <c r="B46" s="88"/>
      <c r="C46" s="88"/>
      <c r="D46" s="89"/>
      <c r="E46" s="90"/>
      <c r="F46" s="86"/>
    </row>
    <row r="47" spans="1:8" x14ac:dyDescent="0.25">
      <c r="A47" s="82"/>
      <c r="B47" s="88"/>
      <c r="C47" s="88"/>
      <c r="D47" s="89"/>
      <c r="E47" s="90"/>
      <c r="F47" s="86"/>
    </row>
    <row r="48" spans="1:8" ht="15.6" x14ac:dyDescent="0.25">
      <c r="A48" s="91" t="s">
        <v>44</v>
      </c>
      <c r="B48" s="92"/>
      <c r="C48" s="92"/>
      <c r="D48" s="92"/>
      <c r="E48" s="92"/>
      <c r="F48" s="92"/>
    </row>
    <row r="49" spans="1:7" ht="13.8" thickBot="1" x14ac:dyDescent="0.3">
      <c r="B49" s="93"/>
      <c r="C49" s="93"/>
      <c r="D49" s="84"/>
      <c r="E49" s="85"/>
      <c r="F49" s="94"/>
    </row>
    <row r="50" spans="1:7" x14ac:dyDescent="0.25">
      <c r="A50" s="126" t="s">
        <v>45</v>
      </c>
      <c r="B50" s="129" t="s">
        <v>16</v>
      </c>
      <c r="C50" s="132" t="s">
        <v>46</v>
      </c>
      <c r="D50" s="133"/>
      <c r="E50" s="132" t="s">
        <v>47</v>
      </c>
      <c r="F50" s="133"/>
    </row>
    <row r="51" spans="1:7" x14ac:dyDescent="0.25">
      <c r="A51" s="127"/>
      <c r="B51" s="130"/>
      <c r="C51" s="95" t="s">
        <v>48</v>
      </c>
      <c r="D51" s="96" t="s">
        <v>49</v>
      </c>
      <c r="E51" s="95" t="s">
        <v>48</v>
      </c>
      <c r="F51" s="96" t="s">
        <v>49</v>
      </c>
    </row>
    <row r="52" spans="1:7" ht="13.8" thickBot="1" x14ac:dyDescent="0.3">
      <c r="A52" s="128"/>
      <c r="B52" s="131"/>
      <c r="C52" s="134" t="s">
        <v>61</v>
      </c>
      <c r="D52" s="134"/>
      <c r="E52" s="134"/>
      <c r="F52" s="135"/>
    </row>
    <row r="53" spans="1:7" ht="13.8" thickBot="1" x14ac:dyDescent="0.3">
      <c r="A53" s="97" t="s">
        <v>5</v>
      </c>
      <c r="B53" s="98">
        <v>1</v>
      </c>
      <c r="C53" s="108">
        <v>0</v>
      </c>
      <c r="D53" s="109">
        <v>12568653</v>
      </c>
      <c r="E53" s="108">
        <v>0</v>
      </c>
      <c r="F53" s="110">
        <v>16493843</v>
      </c>
      <c r="G53" s="58"/>
    </row>
    <row r="54" spans="1:7" x14ac:dyDescent="0.25">
      <c r="A54" s="82"/>
      <c r="B54" s="93"/>
      <c r="C54" s="99"/>
      <c r="D54" s="99"/>
      <c r="E54" s="99"/>
      <c r="F54" s="99"/>
    </row>
    <row r="55" spans="1:7" x14ac:dyDescent="0.25">
      <c r="A55" s="82"/>
      <c r="B55" s="93"/>
      <c r="C55" s="93"/>
      <c r="D55" s="84"/>
      <c r="E55" s="85"/>
      <c r="F55" s="94"/>
    </row>
    <row r="56" spans="1:7" x14ac:dyDescent="0.25">
      <c r="A56" s="82"/>
      <c r="B56" s="93"/>
      <c r="C56" s="93"/>
      <c r="D56" s="100"/>
      <c r="E56" s="85"/>
      <c r="F56" s="94"/>
    </row>
    <row r="57" spans="1:7" x14ac:dyDescent="0.25">
      <c r="A57" s="82"/>
      <c r="B57" s="93"/>
      <c r="C57" s="93"/>
      <c r="D57" s="84"/>
      <c r="E57" s="85"/>
      <c r="F57" s="94"/>
    </row>
    <row r="58" spans="1:7" ht="52.8" x14ac:dyDescent="0.3">
      <c r="A58" s="101" t="s">
        <v>50</v>
      </c>
      <c r="B58" s="102"/>
      <c r="C58" s="102"/>
      <c r="D58" s="103"/>
      <c r="E58" s="103"/>
      <c r="F58" s="104"/>
    </row>
  </sheetData>
  <mergeCells count="7">
    <mergeCell ref="E12:F12"/>
    <mergeCell ref="A14:B14"/>
    <mergeCell ref="A50:A52"/>
    <mergeCell ref="B50:B52"/>
    <mergeCell ref="C50:D50"/>
    <mergeCell ref="E50:F50"/>
    <mergeCell ref="C52:F52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442BFA-EC73-4157-9462-7EEF1DC8ECB4}">
  <sheetPr>
    <pageSetUpPr fitToPage="1"/>
  </sheetPr>
  <dimension ref="A1:H58"/>
  <sheetViews>
    <sheetView tabSelected="1" workbookViewId="0">
      <selection activeCell="C11" sqref="C11"/>
    </sheetView>
  </sheetViews>
  <sheetFormatPr defaultColWidth="9.109375" defaultRowHeight="13.2" x14ac:dyDescent="0.25"/>
  <cols>
    <col min="1" max="2" width="18.33203125" style="2" customWidth="1"/>
    <col min="3" max="6" width="15.6640625" style="2" customWidth="1"/>
    <col min="7" max="7" width="16.5546875" style="2" customWidth="1"/>
    <col min="8" max="8" width="12.88671875" style="2" customWidth="1"/>
    <col min="9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" t="s">
        <v>3</v>
      </c>
      <c r="C6" s="10"/>
      <c r="D6" s="10"/>
      <c r="E6" s="10"/>
      <c r="F6" s="11"/>
    </row>
    <row r="7" spans="1:6" x14ac:dyDescent="0.25">
      <c r="A7" s="12"/>
      <c r="B7" s="13"/>
      <c r="C7" s="14"/>
      <c r="D7" s="15"/>
      <c r="E7" s="16"/>
      <c r="F7" s="17"/>
    </row>
    <row r="8" spans="1:6" x14ac:dyDescent="0.25">
      <c r="A8" s="18" t="s">
        <v>4</v>
      </c>
      <c r="B8" s="19" t="s">
        <v>5</v>
      </c>
      <c r="C8" s="20"/>
      <c r="D8" s="21"/>
      <c r="E8" s="22" t="s">
        <v>6</v>
      </c>
      <c r="F8" s="23" t="s">
        <v>7</v>
      </c>
    </row>
    <row r="9" spans="1:6" x14ac:dyDescent="0.25">
      <c r="A9" s="12"/>
      <c r="B9" s="13"/>
      <c r="C9" s="15"/>
      <c r="D9" s="15"/>
      <c r="E9" s="24"/>
      <c r="F9" s="25"/>
    </row>
    <row r="10" spans="1:6" x14ac:dyDescent="0.25">
      <c r="A10" s="8" t="s">
        <v>8</v>
      </c>
      <c r="B10" s="26" t="s">
        <v>9</v>
      </c>
      <c r="C10" s="15"/>
      <c r="D10" s="27"/>
      <c r="E10" s="28" t="s">
        <v>10</v>
      </c>
      <c r="F10" s="29" t="s">
        <v>11</v>
      </c>
    </row>
    <row r="11" spans="1:6" x14ac:dyDescent="0.25">
      <c r="A11" s="30"/>
      <c r="B11" s="30"/>
      <c r="C11" s="15"/>
      <c r="D11" s="15"/>
      <c r="E11" s="24"/>
      <c r="F11" s="25"/>
    </row>
    <row r="12" spans="1:6" x14ac:dyDescent="0.25">
      <c r="A12" s="8" t="s">
        <v>12</v>
      </c>
      <c r="B12" s="29" t="s">
        <v>13</v>
      </c>
      <c r="C12" s="31"/>
      <c r="D12" s="15"/>
      <c r="E12" s="124"/>
      <c r="F12" s="124"/>
    </row>
    <row r="13" spans="1:6" x14ac:dyDescent="0.25">
      <c r="A13" s="12"/>
      <c r="B13" s="13"/>
      <c r="C13" s="32"/>
      <c r="D13" s="15"/>
      <c r="E13" s="123"/>
      <c r="F13" s="123"/>
    </row>
    <row r="14" spans="1:6" x14ac:dyDescent="0.25">
      <c r="A14" s="125"/>
      <c r="B14" s="125"/>
      <c r="C14" s="33"/>
      <c r="D14" s="15"/>
      <c r="E14" s="34"/>
      <c r="F14" s="34"/>
    </row>
    <row r="15" spans="1:6" x14ac:dyDescent="0.25">
      <c r="A15" s="35"/>
      <c r="B15" s="36"/>
      <c r="C15" s="15"/>
      <c r="D15" s="15"/>
      <c r="E15" s="34"/>
      <c r="F15" s="37"/>
    </row>
    <row r="16" spans="1:6" x14ac:dyDescent="0.25">
      <c r="A16" s="38"/>
      <c r="B16" s="38"/>
      <c r="C16" s="39"/>
      <c r="D16" s="39"/>
      <c r="E16" s="40"/>
      <c r="F16" s="15"/>
    </row>
    <row r="17" spans="1:8" x14ac:dyDescent="0.25">
      <c r="A17" s="12"/>
      <c r="B17" s="13"/>
      <c r="C17" s="41"/>
      <c r="D17" s="42"/>
      <c r="E17" s="42"/>
      <c r="F17" s="42"/>
    </row>
    <row r="18" spans="1:8" ht="16.2" thickBot="1" x14ac:dyDescent="0.3">
      <c r="A18" s="43" t="s">
        <v>14</v>
      </c>
      <c r="B18" s="41"/>
      <c r="C18" s="44"/>
      <c r="D18" s="45"/>
      <c r="E18" s="45"/>
      <c r="F18" s="45"/>
    </row>
    <row r="19" spans="1:8" ht="39.6" x14ac:dyDescent="0.3">
      <c r="A19" s="46" t="s">
        <v>15</v>
      </c>
      <c r="B19" s="47"/>
      <c r="C19" s="48"/>
      <c r="D19" s="49" t="s">
        <v>16</v>
      </c>
      <c r="E19" s="50" t="s">
        <v>17</v>
      </c>
      <c r="F19" s="51" t="s">
        <v>18</v>
      </c>
    </row>
    <row r="20" spans="1:8" ht="13.8" thickBot="1" x14ac:dyDescent="0.3">
      <c r="A20" s="52"/>
      <c r="B20" s="53"/>
      <c r="C20" s="54"/>
      <c r="D20" s="55"/>
      <c r="E20" s="56" t="s">
        <v>19</v>
      </c>
      <c r="F20" s="57">
        <v>44926</v>
      </c>
      <c r="G20" s="58"/>
    </row>
    <row r="21" spans="1:8" x14ac:dyDescent="0.25">
      <c r="A21" s="59" t="s">
        <v>20</v>
      </c>
      <c r="B21" s="60"/>
      <c r="C21" s="60"/>
      <c r="D21" s="61">
        <v>1</v>
      </c>
      <c r="E21" s="62">
        <f>E22+E25+E37+E44</f>
        <v>3112481</v>
      </c>
      <c r="F21" s="63">
        <f>+F22+F28+F31+F44+F25+F37+F35</f>
        <v>100</v>
      </c>
    </row>
    <row r="22" spans="1:8" s="58" customFormat="1" x14ac:dyDescent="0.25">
      <c r="A22" s="64" t="s">
        <v>21</v>
      </c>
      <c r="B22" s="65"/>
      <c r="C22" s="65"/>
      <c r="D22" s="66">
        <v>2</v>
      </c>
      <c r="E22" s="67">
        <f>E23+E24</f>
        <v>1029357</v>
      </c>
      <c r="F22" s="68">
        <f>+F23+F24</f>
        <v>33.071912728141953</v>
      </c>
    </row>
    <row r="23" spans="1:8" s="58" customFormat="1" x14ac:dyDescent="0.25">
      <c r="A23" s="69" t="s">
        <v>22</v>
      </c>
      <c r="B23" s="70"/>
      <c r="C23" s="70"/>
      <c r="D23" s="66">
        <v>3</v>
      </c>
      <c r="E23" s="67">
        <v>70963</v>
      </c>
      <c r="F23" s="71">
        <f>E23/E21*100</f>
        <v>2.279949660736885</v>
      </c>
    </row>
    <row r="24" spans="1:8" s="58" customFormat="1" x14ac:dyDescent="0.25">
      <c r="A24" s="69" t="s">
        <v>23</v>
      </c>
      <c r="B24" s="70"/>
      <c r="C24" s="70"/>
      <c r="D24" s="66">
        <v>4</v>
      </c>
      <c r="E24" s="67">
        <v>958394</v>
      </c>
      <c r="F24" s="71">
        <f>E24/E21*100</f>
        <v>30.791963067405071</v>
      </c>
    </row>
    <row r="25" spans="1:8" s="58" customFormat="1" x14ac:dyDescent="0.25">
      <c r="A25" s="64" t="s">
        <v>24</v>
      </c>
      <c r="B25" s="70"/>
      <c r="C25" s="70"/>
      <c r="D25" s="66">
        <v>5</v>
      </c>
      <c r="E25" s="67">
        <f>E27</f>
        <v>769682</v>
      </c>
      <c r="F25" s="68">
        <f>F27+F26</f>
        <v>24.728889911295841</v>
      </c>
    </row>
    <row r="26" spans="1:8" s="58" customFormat="1" hidden="1" x14ac:dyDescent="0.25">
      <c r="A26" s="69" t="s">
        <v>25</v>
      </c>
      <c r="B26" s="70"/>
      <c r="C26" s="70"/>
      <c r="D26" s="66">
        <v>6</v>
      </c>
      <c r="E26" s="67"/>
      <c r="F26" s="68">
        <f>E26/E21*100</f>
        <v>0</v>
      </c>
    </row>
    <row r="27" spans="1:8" s="58" customFormat="1" x14ac:dyDescent="0.25">
      <c r="A27" s="69" t="s">
        <v>26</v>
      </c>
      <c r="B27" s="70"/>
      <c r="C27" s="70"/>
      <c r="D27" s="66">
        <v>7</v>
      </c>
      <c r="E27" s="67">
        <v>769682</v>
      </c>
      <c r="F27" s="68">
        <f>E27/E21*100</f>
        <v>24.728889911295841</v>
      </c>
    </row>
    <row r="28" spans="1:8" s="58" customFormat="1" hidden="1" x14ac:dyDescent="0.25">
      <c r="A28" s="64" t="s">
        <v>27</v>
      </c>
      <c r="B28" s="70"/>
      <c r="C28" s="70"/>
      <c r="D28" s="66">
        <v>8</v>
      </c>
      <c r="E28" s="67"/>
      <c r="F28" s="68">
        <f>+F29+F30</f>
        <v>0</v>
      </c>
    </row>
    <row r="29" spans="1:8" s="58" customFormat="1" hidden="1" x14ac:dyDescent="0.25">
      <c r="A29" s="69" t="s">
        <v>28</v>
      </c>
      <c r="B29" s="70"/>
      <c r="C29" s="70"/>
      <c r="D29" s="66">
        <v>9</v>
      </c>
      <c r="E29" s="67"/>
      <c r="F29" s="68">
        <f>E29/$E$21*100</f>
        <v>0</v>
      </c>
    </row>
    <row r="30" spans="1:8" s="58" customFormat="1" hidden="1" x14ac:dyDescent="0.25">
      <c r="A30" s="69" t="s">
        <v>29</v>
      </c>
      <c r="B30" s="70"/>
      <c r="C30" s="70"/>
      <c r="D30" s="66">
        <v>10</v>
      </c>
      <c r="E30" s="67"/>
      <c r="F30" s="68">
        <f>E30/$E$21*100</f>
        <v>0</v>
      </c>
    </row>
    <row r="31" spans="1:8" s="58" customFormat="1" hidden="1" x14ac:dyDescent="0.25">
      <c r="A31" s="64" t="s">
        <v>30</v>
      </c>
      <c r="B31" s="70"/>
      <c r="C31" s="70"/>
      <c r="D31" s="66">
        <v>11</v>
      </c>
      <c r="E31" s="67"/>
      <c r="F31" s="68">
        <f>+F32+F33+F34</f>
        <v>0</v>
      </c>
    </row>
    <row r="32" spans="1:8" s="58" customFormat="1" hidden="1" x14ac:dyDescent="0.25">
      <c r="A32" s="69" t="s">
        <v>31</v>
      </c>
      <c r="B32" s="70"/>
      <c r="C32" s="70"/>
      <c r="D32" s="66">
        <v>12</v>
      </c>
      <c r="E32" s="67"/>
      <c r="F32" s="68">
        <f>E32/$E$21*100</f>
        <v>0</v>
      </c>
      <c r="H32" s="72"/>
    </row>
    <row r="33" spans="1:8" s="58" customFormat="1" hidden="1" x14ac:dyDescent="0.25">
      <c r="A33" s="69" t="s">
        <v>32</v>
      </c>
      <c r="B33" s="70"/>
      <c r="C33" s="70"/>
      <c r="D33" s="66">
        <v>13</v>
      </c>
      <c r="E33" s="67"/>
      <c r="F33" s="68">
        <f>E33/$E$21*100</f>
        <v>0</v>
      </c>
      <c r="H33" s="72"/>
    </row>
    <row r="34" spans="1:8" s="58" customFormat="1" hidden="1" x14ac:dyDescent="0.25">
      <c r="A34" s="69" t="s">
        <v>33</v>
      </c>
      <c r="B34" s="70"/>
      <c r="C34" s="70"/>
      <c r="D34" s="66">
        <v>14</v>
      </c>
      <c r="E34" s="67"/>
      <c r="F34" s="68">
        <f>E34/$E$21*100</f>
        <v>0</v>
      </c>
    </row>
    <row r="35" spans="1:8" s="58" customFormat="1" hidden="1" x14ac:dyDescent="0.25">
      <c r="A35" s="64" t="s">
        <v>34</v>
      </c>
      <c r="B35" s="73"/>
      <c r="C35" s="73"/>
      <c r="D35" s="66">
        <v>15</v>
      </c>
      <c r="E35" s="74"/>
      <c r="F35" s="75">
        <f>E35/E21*100</f>
        <v>0</v>
      </c>
    </row>
    <row r="36" spans="1:8" s="58" customFormat="1" hidden="1" x14ac:dyDescent="0.25">
      <c r="A36" s="69" t="s">
        <v>35</v>
      </c>
      <c r="B36" s="73"/>
      <c r="C36" s="73"/>
      <c r="D36" s="66">
        <v>16</v>
      </c>
      <c r="E36" s="74"/>
      <c r="F36" s="75">
        <f>E36/E21*100</f>
        <v>0</v>
      </c>
    </row>
    <row r="37" spans="1:8" s="58" customFormat="1" x14ac:dyDescent="0.25">
      <c r="A37" s="64" t="s">
        <v>36</v>
      </c>
      <c r="B37" s="70"/>
      <c r="C37" s="70"/>
      <c r="D37" s="66">
        <v>17</v>
      </c>
      <c r="E37" s="67">
        <v>1276758</v>
      </c>
      <c r="F37" s="68">
        <f>E37/$E$21*100</f>
        <v>41.020587756198353</v>
      </c>
    </row>
    <row r="38" spans="1:8" s="58" customFormat="1" hidden="1" x14ac:dyDescent="0.25">
      <c r="A38" s="105" t="s">
        <v>37</v>
      </c>
      <c r="B38" s="83"/>
      <c r="C38" s="83"/>
      <c r="D38" s="106">
        <v>18</v>
      </c>
      <c r="E38" s="107"/>
      <c r="F38" s="111">
        <f t="shared" ref="F38:F43" si="0">E38/$E$21*100</f>
        <v>0</v>
      </c>
    </row>
    <row r="39" spans="1:8" s="58" customFormat="1" hidden="1" x14ac:dyDescent="0.25">
      <c r="A39" s="64" t="s">
        <v>38</v>
      </c>
      <c r="B39" s="73"/>
      <c r="C39" s="73"/>
      <c r="D39" s="66">
        <v>19</v>
      </c>
      <c r="E39" s="74"/>
      <c r="F39" s="68">
        <f t="shared" si="0"/>
        <v>0</v>
      </c>
    </row>
    <row r="40" spans="1:8" s="58" customFormat="1" hidden="1" x14ac:dyDescent="0.25">
      <c r="A40" s="69" t="s">
        <v>39</v>
      </c>
      <c r="B40" s="73"/>
      <c r="C40" s="73"/>
      <c r="D40" s="66">
        <v>20</v>
      </c>
      <c r="E40" s="74"/>
      <c r="F40" s="68">
        <f t="shared" si="0"/>
        <v>0</v>
      </c>
    </row>
    <row r="41" spans="1:8" s="58" customFormat="1" hidden="1" x14ac:dyDescent="0.25">
      <c r="A41" s="69" t="s">
        <v>40</v>
      </c>
      <c r="B41" s="73"/>
      <c r="C41" s="73"/>
      <c r="D41" s="66">
        <v>21</v>
      </c>
      <c r="E41" s="74"/>
      <c r="F41" s="68">
        <f t="shared" si="0"/>
        <v>0</v>
      </c>
    </row>
    <row r="42" spans="1:8" s="58" customFormat="1" hidden="1" x14ac:dyDescent="0.25">
      <c r="A42" s="64" t="s">
        <v>41</v>
      </c>
      <c r="B42" s="73"/>
      <c r="C42" s="73"/>
      <c r="D42" s="66">
        <v>22</v>
      </c>
      <c r="E42" s="74"/>
      <c r="F42" s="68">
        <f t="shared" si="0"/>
        <v>0</v>
      </c>
    </row>
    <row r="43" spans="1:8" s="58" customFormat="1" hidden="1" x14ac:dyDescent="0.25">
      <c r="A43" s="76" t="s">
        <v>42</v>
      </c>
      <c r="B43" s="73"/>
      <c r="C43" s="73"/>
      <c r="D43" s="66">
        <v>23</v>
      </c>
      <c r="E43" s="74"/>
      <c r="F43" s="68">
        <f t="shared" si="0"/>
        <v>0</v>
      </c>
    </row>
    <row r="44" spans="1:8" s="58" customFormat="1" ht="13.8" thickBot="1" x14ac:dyDescent="0.3">
      <c r="A44" s="77" t="s">
        <v>43</v>
      </c>
      <c r="B44" s="78"/>
      <c r="C44" s="78"/>
      <c r="D44" s="79">
        <v>24</v>
      </c>
      <c r="E44" s="80">
        <v>36684</v>
      </c>
      <c r="F44" s="81">
        <f>E44/$E$21*100</f>
        <v>1.1786096043638501</v>
      </c>
    </row>
    <row r="45" spans="1:8" s="87" customFormat="1" x14ac:dyDescent="0.25">
      <c r="A45" s="82"/>
      <c r="B45" s="83"/>
      <c r="C45" s="83"/>
      <c r="D45" s="84"/>
      <c r="E45" s="85"/>
      <c r="F45" s="86"/>
    </row>
    <row r="46" spans="1:8" x14ac:dyDescent="0.25">
      <c r="A46" s="82"/>
      <c r="B46" s="88"/>
      <c r="C46" s="88"/>
      <c r="D46" s="89"/>
      <c r="E46" s="90"/>
      <c r="F46" s="86"/>
    </row>
    <row r="47" spans="1:8" x14ac:dyDescent="0.25">
      <c r="A47" s="82"/>
      <c r="B47" s="88"/>
      <c r="C47" s="88"/>
      <c r="D47" s="89"/>
      <c r="E47" s="90"/>
      <c r="F47" s="86"/>
    </row>
    <row r="48" spans="1:8" ht="15.6" x14ac:dyDescent="0.25">
      <c r="A48" s="91" t="s">
        <v>44</v>
      </c>
      <c r="B48" s="92"/>
      <c r="C48" s="92"/>
      <c r="D48" s="92"/>
      <c r="E48" s="92"/>
      <c r="F48" s="92"/>
    </row>
    <row r="49" spans="1:7" ht="13.8" thickBot="1" x14ac:dyDescent="0.3">
      <c r="B49" s="93"/>
      <c r="C49" s="93"/>
      <c r="D49" s="84"/>
      <c r="E49" s="85"/>
      <c r="F49" s="94"/>
    </row>
    <row r="50" spans="1:7" x14ac:dyDescent="0.25">
      <c r="A50" s="126" t="s">
        <v>45</v>
      </c>
      <c r="B50" s="129" t="s">
        <v>16</v>
      </c>
      <c r="C50" s="132" t="s">
        <v>46</v>
      </c>
      <c r="D50" s="133"/>
      <c r="E50" s="132" t="s">
        <v>47</v>
      </c>
      <c r="F50" s="133"/>
    </row>
    <row r="51" spans="1:7" x14ac:dyDescent="0.25">
      <c r="A51" s="127"/>
      <c r="B51" s="130"/>
      <c r="C51" s="95" t="s">
        <v>48</v>
      </c>
      <c r="D51" s="96" t="s">
        <v>49</v>
      </c>
      <c r="E51" s="95" t="s">
        <v>48</v>
      </c>
      <c r="F51" s="96" t="s">
        <v>49</v>
      </c>
    </row>
    <row r="52" spans="1:7" ht="13.8" thickBot="1" x14ac:dyDescent="0.3">
      <c r="A52" s="128"/>
      <c r="B52" s="131"/>
      <c r="C52" s="134" t="s">
        <v>62</v>
      </c>
      <c r="D52" s="134"/>
      <c r="E52" s="134"/>
      <c r="F52" s="135"/>
    </row>
    <row r="53" spans="1:7" ht="13.8" thickBot="1" x14ac:dyDescent="0.3">
      <c r="A53" s="97" t="s">
        <v>5</v>
      </c>
      <c r="B53" s="98">
        <v>1</v>
      </c>
      <c r="C53" s="108">
        <v>0</v>
      </c>
      <c r="D53" s="109">
        <v>12668030</v>
      </c>
      <c r="E53" s="108">
        <v>0</v>
      </c>
      <c r="F53" s="110">
        <v>16720533</v>
      </c>
      <c r="G53" s="58"/>
    </row>
    <row r="54" spans="1:7" x14ac:dyDescent="0.25">
      <c r="A54" s="82"/>
      <c r="B54" s="93"/>
      <c r="C54" s="99"/>
      <c r="D54" s="99"/>
      <c r="E54" s="99"/>
      <c r="F54" s="99"/>
    </row>
    <row r="55" spans="1:7" x14ac:dyDescent="0.25">
      <c r="A55" s="82"/>
      <c r="B55" s="93"/>
      <c r="C55" s="93"/>
      <c r="D55" s="84"/>
      <c r="E55" s="85"/>
      <c r="F55" s="94"/>
    </row>
    <row r="56" spans="1:7" x14ac:dyDescent="0.25">
      <c r="A56" s="82"/>
      <c r="B56" s="93"/>
      <c r="C56" s="93"/>
      <c r="D56" s="100"/>
      <c r="E56" s="85"/>
      <c r="F56" s="94"/>
    </row>
    <row r="57" spans="1:7" x14ac:dyDescent="0.25">
      <c r="A57" s="82"/>
      <c r="B57" s="93"/>
      <c r="C57" s="93"/>
      <c r="D57" s="84"/>
      <c r="E57" s="85"/>
      <c r="F57" s="94"/>
    </row>
    <row r="58" spans="1:7" ht="52.8" x14ac:dyDescent="0.3">
      <c r="A58" s="101" t="s">
        <v>50</v>
      </c>
      <c r="B58" s="102"/>
      <c r="C58" s="102"/>
      <c r="D58" s="103"/>
      <c r="E58" s="103"/>
      <c r="F58" s="104"/>
    </row>
  </sheetData>
  <mergeCells count="7">
    <mergeCell ref="E12:F12"/>
    <mergeCell ref="A14:B14"/>
    <mergeCell ref="A50:A52"/>
    <mergeCell ref="B50:B52"/>
    <mergeCell ref="C50:D50"/>
    <mergeCell ref="E50:F50"/>
    <mergeCell ref="C52:F52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DFAE24-29DB-4EE1-9F54-256845343B28}">
  <sheetPr>
    <pageSetUpPr fitToPage="1"/>
  </sheetPr>
  <dimension ref="A1:H58"/>
  <sheetViews>
    <sheetView topLeftCell="A47" workbookViewId="0">
      <selection activeCell="J59" sqref="J59"/>
    </sheetView>
  </sheetViews>
  <sheetFormatPr defaultColWidth="9.109375" defaultRowHeight="13.2" x14ac:dyDescent="0.25"/>
  <cols>
    <col min="1" max="2" width="18.33203125" style="2" customWidth="1"/>
    <col min="3" max="6" width="15.6640625" style="2" customWidth="1"/>
    <col min="7" max="7" width="16.5546875" style="2" customWidth="1"/>
    <col min="8" max="8" width="12.88671875" style="2" customWidth="1"/>
    <col min="9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" t="s">
        <v>3</v>
      </c>
      <c r="C6" s="10"/>
      <c r="D6" s="10"/>
      <c r="E6" s="10"/>
      <c r="F6" s="11"/>
    </row>
    <row r="7" spans="1:6" x14ac:dyDescent="0.25">
      <c r="A7" s="12"/>
      <c r="B7" s="13"/>
      <c r="C7" s="14"/>
      <c r="D7" s="15"/>
      <c r="E7" s="16"/>
      <c r="F7" s="17"/>
    </row>
    <row r="8" spans="1:6" x14ac:dyDescent="0.25">
      <c r="A8" s="18" t="s">
        <v>4</v>
      </c>
      <c r="B8" s="19" t="s">
        <v>5</v>
      </c>
      <c r="C8" s="20"/>
      <c r="D8" s="21"/>
      <c r="E8" s="22" t="s">
        <v>6</v>
      </c>
      <c r="F8" s="23" t="s">
        <v>7</v>
      </c>
    </row>
    <row r="9" spans="1:6" x14ac:dyDescent="0.25">
      <c r="A9" s="12"/>
      <c r="B9" s="13"/>
      <c r="C9" s="15"/>
      <c r="D9" s="15"/>
      <c r="E9" s="24"/>
      <c r="F9" s="25"/>
    </row>
    <row r="10" spans="1:6" x14ac:dyDescent="0.25">
      <c r="A10" s="8" t="s">
        <v>8</v>
      </c>
      <c r="B10" s="26" t="s">
        <v>9</v>
      </c>
      <c r="C10" s="15"/>
      <c r="D10" s="27"/>
      <c r="E10" s="28" t="s">
        <v>10</v>
      </c>
      <c r="F10" s="29" t="s">
        <v>11</v>
      </c>
    </row>
    <row r="11" spans="1:6" x14ac:dyDescent="0.25">
      <c r="A11" s="30"/>
      <c r="B11" s="30"/>
      <c r="C11" s="15"/>
      <c r="D11" s="15"/>
      <c r="E11" s="24"/>
      <c r="F11" s="25"/>
    </row>
    <row r="12" spans="1:6" x14ac:dyDescent="0.25">
      <c r="A12" s="8" t="s">
        <v>12</v>
      </c>
      <c r="B12" s="29" t="s">
        <v>13</v>
      </c>
      <c r="C12" s="31"/>
      <c r="D12" s="15"/>
      <c r="E12" s="124"/>
      <c r="F12" s="124"/>
    </row>
    <row r="13" spans="1:6" x14ac:dyDescent="0.25">
      <c r="A13" s="12"/>
      <c r="B13" s="13"/>
      <c r="C13" s="32"/>
      <c r="D13" s="15"/>
      <c r="E13" s="113"/>
      <c r="F13" s="113"/>
    </row>
    <row r="14" spans="1:6" x14ac:dyDescent="0.25">
      <c r="A14" s="125"/>
      <c r="B14" s="125"/>
      <c r="C14" s="33"/>
      <c r="D14" s="15"/>
      <c r="E14" s="34"/>
      <c r="F14" s="34"/>
    </row>
    <row r="15" spans="1:6" x14ac:dyDescent="0.25">
      <c r="A15" s="35"/>
      <c r="B15" s="36"/>
      <c r="C15" s="15"/>
      <c r="D15" s="15"/>
      <c r="E15" s="34"/>
      <c r="F15" s="37"/>
    </row>
    <row r="16" spans="1:6" x14ac:dyDescent="0.25">
      <c r="A16" s="38"/>
      <c r="B16" s="38"/>
      <c r="C16" s="39"/>
      <c r="D16" s="39"/>
      <c r="E16" s="40"/>
      <c r="F16" s="15"/>
    </row>
    <row r="17" spans="1:8" x14ac:dyDescent="0.25">
      <c r="A17" s="12"/>
      <c r="B17" s="13"/>
      <c r="C17" s="41"/>
      <c r="D17" s="42"/>
      <c r="E17" s="42"/>
      <c r="F17" s="42"/>
    </row>
    <row r="18" spans="1:8" ht="16.2" thickBot="1" x14ac:dyDescent="0.3">
      <c r="A18" s="43" t="s">
        <v>14</v>
      </c>
      <c r="B18" s="41"/>
      <c r="C18" s="44"/>
      <c r="D18" s="45"/>
      <c r="E18" s="45"/>
      <c r="F18" s="45"/>
    </row>
    <row r="19" spans="1:8" ht="39.6" x14ac:dyDescent="0.3">
      <c r="A19" s="46" t="s">
        <v>15</v>
      </c>
      <c r="B19" s="47"/>
      <c r="C19" s="48"/>
      <c r="D19" s="49" t="s">
        <v>16</v>
      </c>
      <c r="E19" s="50" t="s">
        <v>17</v>
      </c>
      <c r="F19" s="51" t="s">
        <v>18</v>
      </c>
    </row>
    <row r="20" spans="1:8" ht="13.8" thickBot="1" x14ac:dyDescent="0.3">
      <c r="A20" s="52"/>
      <c r="B20" s="53"/>
      <c r="C20" s="54"/>
      <c r="D20" s="55"/>
      <c r="E20" s="56" t="s">
        <v>19</v>
      </c>
      <c r="F20" s="57">
        <v>44620</v>
      </c>
      <c r="G20" s="58"/>
    </row>
    <row r="21" spans="1:8" x14ac:dyDescent="0.25">
      <c r="A21" s="59" t="s">
        <v>20</v>
      </c>
      <c r="B21" s="60"/>
      <c r="C21" s="60"/>
      <c r="D21" s="61">
        <v>1</v>
      </c>
      <c r="E21" s="62">
        <f>E22+E25+E37+E44</f>
        <v>2997190</v>
      </c>
      <c r="F21" s="63">
        <f>+F22+F28+F31+F44+F25+F37+F35</f>
        <v>100</v>
      </c>
    </row>
    <row r="22" spans="1:8" s="58" customFormat="1" x14ac:dyDescent="0.25">
      <c r="A22" s="64" t="s">
        <v>21</v>
      </c>
      <c r="B22" s="65"/>
      <c r="C22" s="65"/>
      <c r="D22" s="66">
        <v>2</v>
      </c>
      <c r="E22" s="67">
        <f>E23+E24</f>
        <v>1078987</v>
      </c>
      <c r="F22" s="68">
        <f>+F23+F24</f>
        <v>35.999953289581242</v>
      </c>
    </row>
    <row r="23" spans="1:8" s="58" customFormat="1" x14ac:dyDescent="0.25">
      <c r="A23" s="69" t="s">
        <v>22</v>
      </c>
      <c r="B23" s="70"/>
      <c r="C23" s="70"/>
      <c r="D23" s="66">
        <v>3</v>
      </c>
      <c r="E23" s="67">
        <v>101339</v>
      </c>
      <c r="F23" s="71">
        <f>E23/E21*100</f>
        <v>3.381133661863279</v>
      </c>
    </row>
    <row r="24" spans="1:8" s="58" customFormat="1" x14ac:dyDescent="0.25">
      <c r="A24" s="69" t="s">
        <v>23</v>
      </c>
      <c r="B24" s="70"/>
      <c r="C24" s="70"/>
      <c r="D24" s="66">
        <v>4</v>
      </c>
      <c r="E24" s="67">
        <v>977648</v>
      </c>
      <c r="F24" s="71">
        <f>E24/E21*100</f>
        <v>32.618819627717961</v>
      </c>
    </row>
    <row r="25" spans="1:8" s="58" customFormat="1" x14ac:dyDescent="0.25">
      <c r="A25" s="64" t="s">
        <v>24</v>
      </c>
      <c r="B25" s="70"/>
      <c r="C25" s="70"/>
      <c r="D25" s="66">
        <v>5</v>
      </c>
      <c r="E25" s="67">
        <f>E27</f>
        <v>718397</v>
      </c>
      <c r="F25" s="68">
        <f>F27+F26</f>
        <v>23.969017646528915</v>
      </c>
    </row>
    <row r="26" spans="1:8" s="58" customFormat="1" hidden="1" x14ac:dyDescent="0.25">
      <c r="A26" s="69" t="s">
        <v>25</v>
      </c>
      <c r="B26" s="70"/>
      <c r="C26" s="70"/>
      <c r="D26" s="66">
        <v>6</v>
      </c>
      <c r="E26" s="67"/>
      <c r="F26" s="68">
        <f>E26/E21*100</f>
        <v>0</v>
      </c>
    </row>
    <row r="27" spans="1:8" s="58" customFormat="1" x14ac:dyDescent="0.25">
      <c r="A27" s="69" t="s">
        <v>26</v>
      </c>
      <c r="B27" s="70"/>
      <c r="C27" s="70"/>
      <c r="D27" s="66">
        <v>7</v>
      </c>
      <c r="E27" s="67">
        <v>718397</v>
      </c>
      <c r="F27" s="68">
        <f>E27/E21*100</f>
        <v>23.969017646528915</v>
      </c>
    </row>
    <row r="28" spans="1:8" s="58" customFormat="1" hidden="1" x14ac:dyDescent="0.25">
      <c r="A28" s="64" t="s">
        <v>27</v>
      </c>
      <c r="B28" s="70"/>
      <c r="C28" s="70"/>
      <c r="D28" s="66">
        <v>8</v>
      </c>
      <c r="E28" s="67"/>
      <c r="F28" s="68">
        <f>+F29+F30</f>
        <v>0</v>
      </c>
    </row>
    <row r="29" spans="1:8" s="58" customFormat="1" hidden="1" x14ac:dyDescent="0.25">
      <c r="A29" s="69" t="s">
        <v>28</v>
      </c>
      <c r="B29" s="70"/>
      <c r="C29" s="70"/>
      <c r="D29" s="66">
        <v>9</v>
      </c>
      <c r="E29" s="67"/>
      <c r="F29" s="68">
        <f>E29/$E$21*100</f>
        <v>0</v>
      </c>
    </row>
    <row r="30" spans="1:8" s="58" customFormat="1" hidden="1" x14ac:dyDescent="0.25">
      <c r="A30" s="69" t="s">
        <v>29</v>
      </c>
      <c r="B30" s="70"/>
      <c r="C30" s="70"/>
      <c r="D30" s="66">
        <v>10</v>
      </c>
      <c r="E30" s="67"/>
      <c r="F30" s="68">
        <f>E30/$E$21*100</f>
        <v>0</v>
      </c>
    </row>
    <row r="31" spans="1:8" s="58" customFormat="1" hidden="1" x14ac:dyDescent="0.25">
      <c r="A31" s="64" t="s">
        <v>30</v>
      </c>
      <c r="B31" s="70"/>
      <c r="C31" s="70"/>
      <c r="D31" s="66">
        <v>11</v>
      </c>
      <c r="E31" s="67"/>
      <c r="F31" s="68">
        <f>+F32+F33+F34</f>
        <v>0</v>
      </c>
    </row>
    <row r="32" spans="1:8" s="58" customFormat="1" hidden="1" x14ac:dyDescent="0.25">
      <c r="A32" s="69" t="s">
        <v>31</v>
      </c>
      <c r="B32" s="70"/>
      <c r="C32" s="70"/>
      <c r="D32" s="66">
        <v>12</v>
      </c>
      <c r="E32" s="67"/>
      <c r="F32" s="68">
        <f>E32/$E$21*100</f>
        <v>0</v>
      </c>
      <c r="H32" s="72"/>
    </row>
    <row r="33" spans="1:8" s="58" customFormat="1" hidden="1" x14ac:dyDescent="0.25">
      <c r="A33" s="69" t="s">
        <v>32</v>
      </c>
      <c r="B33" s="70"/>
      <c r="C33" s="70"/>
      <c r="D33" s="66">
        <v>13</v>
      </c>
      <c r="E33" s="67"/>
      <c r="F33" s="68">
        <f>E33/$E$21*100</f>
        <v>0</v>
      </c>
      <c r="H33" s="72"/>
    </row>
    <row r="34" spans="1:8" s="58" customFormat="1" hidden="1" x14ac:dyDescent="0.25">
      <c r="A34" s="69" t="s">
        <v>33</v>
      </c>
      <c r="B34" s="70"/>
      <c r="C34" s="70"/>
      <c r="D34" s="66">
        <v>14</v>
      </c>
      <c r="E34" s="67"/>
      <c r="F34" s="68">
        <f>E34/$E$21*100</f>
        <v>0</v>
      </c>
    </row>
    <row r="35" spans="1:8" s="58" customFormat="1" hidden="1" x14ac:dyDescent="0.25">
      <c r="A35" s="64" t="s">
        <v>34</v>
      </c>
      <c r="B35" s="73"/>
      <c r="C35" s="73"/>
      <c r="D35" s="66">
        <v>15</v>
      </c>
      <c r="E35" s="74"/>
      <c r="F35" s="75">
        <f>E35/E21*100</f>
        <v>0</v>
      </c>
    </row>
    <row r="36" spans="1:8" s="58" customFormat="1" hidden="1" x14ac:dyDescent="0.25">
      <c r="A36" s="69" t="s">
        <v>35</v>
      </c>
      <c r="B36" s="73"/>
      <c r="C36" s="73"/>
      <c r="D36" s="66">
        <v>16</v>
      </c>
      <c r="E36" s="74"/>
      <c r="F36" s="75">
        <f>E36/E21*100</f>
        <v>0</v>
      </c>
    </row>
    <row r="37" spans="1:8" s="58" customFormat="1" x14ac:dyDescent="0.25">
      <c r="A37" s="64" t="s">
        <v>36</v>
      </c>
      <c r="B37" s="70"/>
      <c r="C37" s="70"/>
      <c r="D37" s="66">
        <v>17</v>
      </c>
      <c r="E37" s="67">
        <v>1182763</v>
      </c>
      <c r="F37" s="68">
        <f>E37/$E$21*100</f>
        <v>39.462396444669842</v>
      </c>
    </row>
    <row r="38" spans="1:8" s="58" customFormat="1" hidden="1" x14ac:dyDescent="0.25">
      <c r="A38" s="105" t="s">
        <v>37</v>
      </c>
      <c r="B38" s="83"/>
      <c r="C38" s="83"/>
      <c r="D38" s="106">
        <v>18</v>
      </c>
      <c r="E38" s="107"/>
      <c r="F38" s="111">
        <f t="shared" ref="F38:F43" si="0">E38/$E$21*100</f>
        <v>0</v>
      </c>
    </row>
    <row r="39" spans="1:8" s="58" customFormat="1" hidden="1" x14ac:dyDescent="0.25">
      <c r="A39" s="64" t="s">
        <v>38</v>
      </c>
      <c r="B39" s="73"/>
      <c r="C39" s="73"/>
      <c r="D39" s="66">
        <v>19</v>
      </c>
      <c r="E39" s="74"/>
      <c r="F39" s="68">
        <f t="shared" si="0"/>
        <v>0</v>
      </c>
    </row>
    <row r="40" spans="1:8" s="58" customFormat="1" hidden="1" x14ac:dyDescent="0.25">
      <c r="A40" s="69" t="s">
        <v>39</v>
      </c>
      <c r="B40" s="73"/>
      <c r="C40" s="73"/>
      <c r="D40" s="66">
        <v>20</v>
      </c>
      <c r="E40" s="74"/>
      <c r="F40" s="68">
        <f t="shared" si="0"/>
        <v>0</v>
      </c>
    </row>
    <row r="41" spans="1:8" s="58" customFormat="1" hidden="1" x14ac:dyDescent="0.25">
      <c r="A41" s="69" t="s">
        <v>40</v>
      </c>
      <c r="B41" s="73"/>
      <c r="C41" s="73"/>
      <c r="D41" s="66">
        <v>21</v>
      </c>
      <c r="E41" s="74"/>
      <c r="F41" s="68">
        <f t="shared" si="0"/>
        <v>0</v>
      </c>
    </row>
    <row r="42" spans="1:8" s="58" customFormat="1" hidden="1" x14ac:dyDescent="0.25">
      <c r="A42" s="64" t="s">
        <v>41</v>
      </c>
      <c r="B42" s="73"/>
      <c r="C42" s="73"/>
      <c r="D42" s="66">
        <v>22</v>
      </c>
      <c r="E42" s="74"/>
      <c r="F42" s="68">
        <f t="shared" si="0"/>
        <v>0</v>
      </c>
    </row>
    <row r="43" spans="1:8" s="58" customFormat="1" hidden="1" x14ac:dyDescent="0.25">
      <c r="A43" s="76" t="s">
        <v>42</v>
      </c>
      <c r="B43" s="73"/>
      <c r="C43" s="73"/>
      <c r="D43" s="66">
        <v>23</v>
      </c>
      <c r="E43" s="74"/>
      <c r="F43" s="68">
        <f t="shared" si="0"/>
        <v>0</v>
      </c>
    </row>
    <row r="44" spans="1:8" s="58" customFormat="1" ht="13.8" thickBot="1" x14ac:dyDescent="0.3">
      <c r="A44" s="77" t="s">
        <v>43</v>
      </c>
      <c r="B44" s="78"/>
      <c r="C44" s="78"/>
      <c r="D44" s="79">
        <v>24</v>
      </c>
      <c r="E44" s="80">
        <v>17043</v>
      </c>
      <c r="F44" s="81">
        <f>E44/$E$21*100</f>
        <v>0.56863261922000274</v>
      </c>
    </row>
    <row r="45" spans="1:8" s="87" customFormat="1" x14ac:dyDescent="0.25">
      <c r="A45" s="82"/>
      <c r="B45" s="83"/>
      <c r="C45" s="83"/>
      <c r="D45" s="84"/>
      <c r="E45" s="85"/>
      <c r="F45" s="86"/>
    </row>
    <row r="46" spans="1:8" x14ac:dyDescent="0.25">
      <c r="A46" s="82"/>
      <c r="B46" s="88"/>
      <c r="C46" s="88"/>
      <c r="D46" s="89"/>
      <c r="E46" s="90"/>
      <c r="F46" s="86"/>
    </row>
    <row r="47" spans="1:8" x14ac:dyDescent="0.25">
      <c r="A47" s="82"/>
      <c r="B47" s="88"/>
      <c r="C47" s="88"/>
      <c r="D47" s="89"/>
      <c r="E47" s="90"/>
      <c r="F47" s="86"/>
    </row>
    <row r="48" spans="1:8" ht="15.6" x14ac:dyDescent="0.25">
      <c r="A48" s="91" t="s">
        <v>44</v>
      </c>
      <c r="B48" s="92"/>
      <c r="C48" s="92"/>
      <c r="D48" s="92"/>
      <c r="E48" s="92"/>
      <c r="F48" s="92"/>
    </row>
    <row r="49" spans="1:7" ht="13.8" thickBot="1" x14ac:dyDescent="0.3">
      <c r="B49" s="93"/>
      <c r="C49" s="93"/>
      <c r="D49" s="84"/>
      <c r="E49" s="85"/>
      <c r="F49" s="94"/>
    </row>
    <row r="50" spans="1:7" x14ac:dyDescent="0.25">
      <c r="A50" s="126" t="s">
        <v>45</v>
      </c>
      <c r="B50" s="129" t="s">
        <v>16</v>
      </c>
      <c r="C50" s="132" t="s">
        <v>46</v>
      </c>
      <c r="D50" s="133"/>
      <c r="E50" s="132" t="s">
        <v>47</v>
      </c>
      <c r="F50" s="133"/>
    </row>
    <row r="51" spans="1:7" x14ac:dyDescent="0.25">
      <c r="A51" s="127"/>
      <c r="B51" s="130"/>
      <c r="C51" s="95" t="s">
        <v>48</v>
      </c>
      <c r="D51" s="96" t="s">
        <v>49</v>
      </c>
      <c r="E51" s="95" t="s">
        <v>48</v>
      </c>
      <c r="F51" s="96" t="s">
        <v>49</v>
      </c>
    </row>
    <row r="52" spans="1:7" ht="13.8" thickBot="1" x14ac:dyDescent="0.3">
      <c r="A52" s="128"/>
      <c r="B52" s="131"/>
      <c r="C52" s="134" t="s">
        <v>52</v>
      </c>
      <c r="D52" s="134"/>
      <c r="E52" s="134"/>
      <c r="F52" s="135"/>
    </row>
    <row r="53" spans="1:7" ht="13.8" thickBot="1" x14ac:dyDescent="0.3">
      <c r="A53" s="97" t="s">
        <v>5</v>
      </c>
      <c r="B53" s="98">
        <v>1</v>
      </c>
      <c r="C53" s="108">
        <v>0</v>
      </c>
      <c r="D53" s="109">
        <v>7858972</v>
      </c>
      <c r="E53" s="108">
        <v>0</v>
      </c>
      <c r="F53" s="110">
        <v>9400116</v>
      </c>
      <c r="G53" s="58"/>
    </row>
    <row r="54" spans="1:7" x14ac:dyDescent="0.25">
      <c r="A54" s="82"/>
      <c r="B54" s="93"/>
      <c r="C54" s="99"/>
      <c r="D54" s="99"/>
      <c r="E54" s="99"/>
      <c r="F54" s="99"/>
    </row>
    <row r="55" spans="1:7" x14ac:dyDescent="0.25">
      <c r="A55" s="82"/>
      <c r="B55" s="93"/>
      <c r="C55" s="93"/>
      <c r="D55" s="84"/>
      <c r="E55" s="85"/>
      <c r="F55" s="94"/>
    </row>
    <row r="56" spans="1:7" x14ac:dyDescent="0.25">
      <c r="A56" s="82"/>
      <c r="B56" s="93"/>
      <c r="C56" s="93"/>
      <c r="D56" s="100"/>
      <c r="E56" s="85"/>
      <c r="F56" s="94"/>
    </row>
    <row r="57" spans="1:7" x14ac:dyDescent="0.25">
      <c r="A57" s="82"/>
      <c r="B57" s="93"/>
      <c r="C57" s="93"/>
      <c r="D57" s="84"/>
      <c r="E57" s="85"/>
      <c r="F57" s="94"/>
    </row>
    <row r="58" spans="1:7" ht="52.8" x14ac:dyDescent="0.3">
      <c r="A58" s="101" t="s">
        <v>50</v>
      </c>
      <c r="B58" s="102"/>
      <c r="C58" s="102"/>
      <c r="D58" s="103"/>
      <c r="E58" s="103"/>
      <c r="F58" s="104"/>
    </row>
  </sheetData>
  <mergeCells count="7">
    <mergeCell ref="E12:F12"/>
    <mergeCell ref="A14:B14"/>
    <mergeCell ref="A50:A52"/>
    <mergeCell ref="B50:B52"/>
    <mergeCell ref="C50:D50"/>
    <mergeCell ref="E50:F50"/>
    <mergeCell ref="C52:F52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DA5850-A4FF-4947-A99D-30BE6D0DC19E}">
  <sheetPr>
    <pageSetUpPr fitToPage="1"/>
  </sheetPr>
  <dimension ref="A1:H58"/>
  <sheetViews>
    <sheetView topLeftCell="A50" workbookViewId="0">
      <selection activeCell="G52" sqref="G52"/>
    </sheetView>
  </sheetViews>
  <sheetFormatPr defaultColWidth="9.109375" defaultRowHeight="13.2" x14ac:dyDescent="0.25"/>
  <cols>
    <col min="1" max="2" width="18.33203125" style="2" customWidth="1"/>
    <col min="3" max="6" width="15.6640625" style="2" customWidth="1"/>
    <col min="7" max="7" width="16.5546875" style="2" customWidth="1"/>
    <col min="8" max="8" width="12.88671875" style="2" customWidth="1"/>
    <col min="9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" t="s">
        <v>3</v>
      </c>
      <c r="C6" s="10"/>
      <c r="D6" s="10"/>
      <c r="E6" s="10"/>
      <c r="F6" s="11"/>
    </row>
    <row r="7" spans="1:6" x14ac:dyDescent="0.25">
      <c r="A7" s="12"/>
      <c r="B7" s="13"/>
      <c r="C7" s="14"/>
      <c r="D7" s="15"/>
      <c r="E7" s="16"/>
      <c r="F7" s="17"/>
    </row>
    <row r="8" spans="1:6" x14ac:dyDescent="0.25">
      <c r="A8" s="18" t="s">
        <v>4</v>
      </c>
      <c r="B8" s="19" t="s">
        <v>5</v>
      </c>
      <c r="C8" s="20"/>
      <c r="D8" s="21"/>
      <c r="E8" s="22" t="s">
        <v>6</v>
      </c>
      <c r="F8" s="23" t="s">
        <v>7</v>
      </c>
    </row>
    <row r="9" spans="1:6" x14ac:dyDescent="0.25">
      <c r="A9" s="12"/>
      <c r="B9" s="13"/>
      <c r="C9" s="15"/>
      <c r="D9" s="15"/>
      <c r="E9" s="24"/>
      <c r="F9" s="25"/>
    </row>
    <row r="10" spans="1:6" x14ac:dyDescent="0.25">
      <c r="A10" s="8" t="s">
        <v>8</v>
      </c>
      <c r="B10" s="26" t="s">
        <v>9</v>
      </c>
      <c r="C10" s="15"/>
      <c r="D10" s="27"/>
      <c r="E10" s="28" t="s">
        <v>10</v>
      </c>
      <c r="F10" s="29" t="s">
        <v>11</v>
      </c>
    </row>
    <row r="11" spans="1:6" x14ac:dyDescent="0.25">
      <c r="A11" s="30"/>
      <c r="B11" s="30"/>
      <c r="C11" s="15"/>
      <c r="D11" s="15"/>
      <c r="E11" s="24"/>
      <c r="F11" s="25"/>
    </row>
    <row r="12" spans="1:6" x14ac:dyDescent="0.25">
      <c r="A12" s="8" t="s">
        <v>12</v>
      </c>
      <c r="B12" s="29" t="s">
        <v>13</v>
      </c>
      <c r="C12" s="31"/>
      <c r="D12" s="15"/>
      <c r="E12" s="124"/>
      <c r="F12" s="124"/>
    </row>
    <row r="13" spans="1:6" x14ac:dyDescent="0.25">
      <c r="A13" s="12"/>
      <c r="B13" s="13"/>
      <c r="C13" s="32"/>
      <c r="D13" s="15"/>
      <c r="E13" s="114"/>
      <c r="F13" s="114"/>
    </row>
    <row r="14" spans="1:6" x14ac:dyDescent="0.25">
      <c r="A14" s="125"/>
      <c r="B14" s="125"/>
      <c r="C14" s="33"/>
      <c r="D14" s="15"/>
      <c r="E14" s="34"/>
      <c r="F14" s="34"/>
    </row>
    <row r="15" spans="1:6" x14ac:dyDescent="0.25">
      <c r="A15" s="35"/>
      <c r="B15" s="36"/>
      <c r="C15" s="15"/>
      <c r="D15" s="15"/>
      <c r="E15" s="34"/>
      <c r="F15" s="37"/>
    </row>
    <row r="16" spans="1:6" x14ac:dyDescent="0.25">
      <c r="A16" s="38"/>
      <c r="B16" s="38"/>
      <c r="C16" s="39"/>
      <c r="D16" s="39"/>
      <c r="E16" s="40"/>
      <c r="F16" s="15"/>
    </row>
    <row r="17" spans="1:8" x14ac:dyDescent="0.25">
      <c r="A17" s="12"/>
      <c r="B17" s="13"/>
      <c r="C17" s="41"/>
      <c r="D17" s="42"/>
      <c r="E17" s="42"/>
      <c r="F17" s="42"/>
    </row>
    <row r="18" spans="1:8" ht="16.2" thickBot="1" x14ac:dyDescent="0.3">
      <c r="A18" s="43" t="s">
        <v>14</v>
      </c>
      <c r="B18" s="41"/>
      <c r="C18" s="44"/>
      <c r="D18" s="45"/>
      <c r="E18" s="45"/>
      <c r="F18" s="45"/>
    </row>
    <row r="19" spans="1:8" ht="39.6" x14ac:dyDescent="0.3">
      <c r="A19" s="46" t="s">
        <v>15</v>
      </c>
      <c r="B19" s="47"/>
      <c r="C19" s="48"/>
      <c r="D19" s="49" t="s">
        <v>16</v>
      </c>
      <c r="E19" s="50" t="s">
        <v>17</v>
      </c>
      <c r="F19" s="51" t="s">
        <v>18</v>
      </c>
    </row>
    <row r="20" spans="1:8" ht="13.8" thickBot="1" x14ac:dyDescent="0.3">
      <c r="A20" s="52"/>
      <c r="B20" s="53"/>
      <c r="C20" s="54"/>
      <c r="D20" s="55"/>
      <c r="E20" s="56" t="s">
        <v>19</v>
      </c>
      <c r="F20" s="57">
        <v>44651</v>
      </c>
      <c r="G20" s="58"/>
    </row>
    <row r="21" spans="1:8" x14ac:dyDescent="0.25">
      <c r="A21" s="59" t="s">
        <v>20</v>
      </c>
      <c r="B21" s="60"/>
      <c r="C21" s="60"/>
      <c r="D21" s="61">
        <v>1</v>
      </c>
      <c r="E21" s="62">
        <f>E22+E25+E37+E44</f>
        <v>3072919</v>
      </c>
      <c r="F21" s="63">
        <f>+F22+F28+F31+F44+F25+F37+F35</f>
        <v>100</v>
      </c>
    </row>
    <row r="22" spans="1:8" s="58" customFormat="1" x14ac:dyDescent="0.25">
      <c r="A22" s="64" t="s">
        <v>21</v>
      </c>
      <c r="B22" s="65"/>
      <c r="C22" s="65"/>
      <c r="D22" s="66">
        <v>2</v>
      </c>
      <c r="E22" s="67">
        <f>E23+E24</f>
        <v>1070170</v>
      </c>
      <c r="F22" s="68">
        <f>+F23+F24</f>
        <v>34.825844742409416</v>
      </c>
    </row>
    <row r="23" spans="1:8" s="58" customFormat="1" x14ac:dyDescent="0.25">
      <c r="A23" s="69" t="s">
        <v>22</v>
      </c>
      <c r="B23" s="70"/>
      <c r="C23" s="70"/>
      <c r="D23" s="66">
        <v>3</v>
      </c>
      <c r="E23" s="67">
        <v>119959</v>
      </c>
      <c r="F23" s="71">
        <f>E23/E21*100</f>
        <v>3.9037475442730516</v>
      </c>
    </row>
    <row r="24" spans="1:8" s="58" customFormat="1" x14ac:dyDescent="0.25">
      <c r="A24" s="69" t="s">
        <v>23</v>
      </c>
      <c r="B24" s="70"/>
      <c r="C24" s="70"/>
      <c r="D24" s="66">
        <v>4</v>
      </c>
      <c r="E24" s="67">
        <v>950211</v>
      </c>
      <c r="F24" s="71">
        <f>E24/E21*100</f>
        <v>30.922097198136367</v>
      </c>
    </row>
    <row r="25" spans="1:8" s="58" customFormat="1" x14ac:dyDescent="0.25">
      <c r="A25" s="64" t="s">
        <v>24</v>
      </c>
      <c r="B25" s="70"/>
      <c r="C25" s="70"/>
      <c r="D25" s="66">
        <v>5</v>
      </c>
      <c r="E25" s="67">
        <f>E27</f>
        <v>718651</v>
      </c>
      <c r="F25" s="68">
        <f>F27+F26</f>
        <v>23.386591055605436</v>
      </c>
    </row>
    <row r="26" spans="1:8" s="58" customFormat="1" hidden="1" x14ac:dyDescent="0.25">
      <c r="A26" s="69" t="s">
        <v>25</v>
      </c>
      <c r="B26" s="70"/>
      <c r="C26" s="70"/>
      <c r="D26" s="66">
        <v>6</v>
      </c>
      <c r="E26" s="67"/>
      <c r="F26" s="68">
        <f>E26/E21*100</f>
        <v>0</v>
      </c>
    </row>
    <row r="27" spans="1:8" s="58" customFormat="1" x14ac:dyDescent="0.25">
      <c r="A27" s="69" t="s">
        <v>26</v>
      </c>
      <c r="B27" s="70"/>
      <c r="C27" s="70"/>
      <c r="D27" s="66">
        <v>7</v>
      </c>
      <c r="E27" s="67">
        <v>718651</v>
      </c>
      <c r="F27" s="68">
        <f>E27/E21*100</f>
        <v>23.386591055605436</v>
      </c>
    </row>
    <row r="28" spans="1:8" s="58" customFormat="1" hidden="1" x14ac:dyDescent="0.25">
      <c r="A28" s="64" t="s">
        <v>27</v>
      </c>
      <c r="B28" s="70"/>
      <c r="C28" s="70"/>
      <c r="D28" s="66">
        <v>8</v>
      </c>
      <c r="E28" s="67"/>
      <c r="F28" s="68">
        <f>+F29+F30</f>
        <v>0</v>
      </c>
    </row>
    <row r="29" spans="1:8" s="58" customFormat="1" hidden="1" x14ac:dyDescent="0.25">
      <c r="A29" s="69" t="s">
        <v>28</v>
      </c>
      <c r="B29" s="70"/>
      <c r="C29" s="70"/>
      <c r="D29" s="66">
        <v>9</v>
      </c>
      <c r="E29" s="67"/>
      <c r="F29" s="68">
        <f>E29/$E$21*100</f>
        <v>0</v>
      </c>
    </row>
    <row r="30" spans="1:8" s="58" customFormat="1" hidden="1" x14ac:dyDescent="0.25">
      <c r="A30" s="69" t="s">
        <v>29</v>
      </c>
      <c r="B30" s="70"/>
      <c r="C30" s="70"/>
      <c r="D30" s="66">
        <v>10</v>
      </c>
      <c r="E30" s="67"/>
      <c r="F30" s="68">
        <f>E30/$E$21*100</f>
        <v>0</v>
      </c>
    </row>
    <row r="31" spans="1:8" s="58" customFormat="1" hidden="1" x14ac:dyDescent="0.25">
      <c r="A31" s="64" t="s">
        <v>30</v>
      </c>
      <c r="B31" s="70"/>
      <c r="C31" s="70"/>
      <c r="D31" s="66">
        <v>11</v>
      </c>
      <c r="E31" s="67"/>
      <c r="F31" s="68">
        <f>+F32+F33+F34</f>
        <v>0</v>
      </c>
    </row>
    <row r="32" spans="1:8" s="58" customFormat="1" hidden="1" x14ac:dyDescent="0.25">
      <c r="A32" s="69" t="s">
        <v>31</v>
      </c>
      <c r="B32" s="70"/>
      <c r="C32" s="70"/>
      <c r="D32" s="66">
        <v>12</v>
      </c>
      <c r="E32" s="67"/>
      <c r="F32" s="68">
        <f>E32/$E$21*100</f>
        <v>0</v>
      </c>
      <c r="H32" s="72"/>
    </row>
    <row r="33" spans="1:8" s="58" customFormat="1" hidden="1" x14ac:dyDescent="0.25">
      <c r="A33" s="69" t="s">
        <v>32</v>
      </c>
      <c r="B33" s="70"/>
      <c r="C33" s="70"/>
      <c r="D33" s="66">
        <v>13</v>
      </c>
      <c r="E33" s="67"/>
      <c r="F33" s="68">
        <f>E33/$E$21*100</f>
        <v>0</v>
      </c>
      <c r="H33" s="72"/>
    </row>
    <row r="34" spans="1:8" s="58" customFormat="1" hidden="1" x14ac:dyDescent="0.25">
      <c r="A34" s="69" t="s">
        <v>33</v>
      </c>
      <c r="B34" s="70"/>
      <c r="C34" s="70"/>
      <c r="D34" s="66">
        <v>14</v>
      </c>
      <c r="E34" s="67"/>
      <c r="F34" s="68">
        <f>E34/$E$21*100</f>
        <v>0</v>
      </c>
    </row>
    <row r="35" spans="1:8" s="58" customFormat="1" hidden="1" x14ac:dyDescent="0.25">
      <c r="A35" s="64" t="s">
        <v>34</v>
      </c>
      <c r="B35" s="73"/>
      <c r="C35" s="73"/>
      <c r="D35" s="66">
        <v>15</v>
      </c>
      <c r="E35" s="74"/>
      <c r="F35" s="75">
        <f>E35/E21*100</f>
        <v>0</v>
      </c>
    </row>
    <row r="36" spans="1:8" s="58" customFormat="1" hidden="1" x14ac:dyDescent="0.25">
      <c r="A36" s="69" t="s">
        <v>35</v>
      </c>
      <c r="B36" s="73"/>
      <c r="C36" s="73"/>
      <c r="D36" s="66">
        <v>16</v>
      </c>
      <c r="E36" s="74"/>
      <c r="F36" s="75">
        <f>E36/E21*100</f>
        <v>0</v>
      </c>
    </row>
    <row r="37" spans="1:8" s="58" customFormat="1" x14ac:dyDescent="0.25">
      <c r="A37" s="64" t="s">
        <v>36</v>
      </c>
      <c r="B37" s="70"/>
      <c r="C37" s="70"/>
      <c r="D37" s="66">
        <v>17</v>
      </c>
      <c r="E37" s="67">
        <v>1244283</v>
      </c>
      <c r="F37" s="68">
        <f>E37/$E$21*100</f>
        <v>40.491890609547468</v>
      </c>
    </row>
    <row r="38" spans="1:8" s="58" customFormat="1" hidden="1" x14ac:dyDescent="0.25">
      <c r="A38" s="105" t="s">
        <v>37</v>
      </c>
      <c r="B38" s="83"/>
      <c r="C38" s="83"/>
      <c r="D38" s="106">
        <v>18</v>
      </c>
      <c r="E38" s="107"/>
      <c r="F38" s="111">
        <f t="shared" ref="F38:F43" si="0">E38/$E$21*100</f>
        <v>0</v>
      </c>
    </row>
    <row r="39" spans="1:8" s="58" customFormat="1" hidden="1" x14ac:dyDescent="0.25">
      <c r="A39" s="64" t="s">
        <v>38</v>
      </c>
      <c r="B39" s="73"/>
      <c r="C39" s="73"/>
      <c r="D39" s="66">
        <v>19</v>
      </c>
      <c r="E39" s="74"/>
      <c r="F39" s="68">
        <f t="shared" si="0"/>
        <v>0</v>
      </c>
    </row>
    <row r="40" spans="1:8" s="58" customFormat="1" hidden="1" x14ac:dyDescent="0.25">
      <c r="A40" s="69" t="s">
        <v>39</v>
      </c>
      <c r="B40" s="73"/>
      <c r="C40" s="73"/>
      <c r="D40" s="66">
        <v>20</v>
      </c>
      <c r="E40" s="74"/>
      <c r="F40" s="68">
        <f t="shared" si="0"/>
        <v>0</v>
      </c>
    </row>
    <row r="41" spans="1:8" s="58" customFormat="1" hidden="1" x14ac:dyDescent="0.25">
      <c r="A41" s="69" t="s">
        <v>40</v>
      </c>
      <c r="B41" s="73"/>
      <c r="C41" s="73"/>
      <c r="D41" s="66">
        <v>21</v>
      </c>
      <c r="E41" s="74"/>
      <c r="F41" s="68">
        <f t="shared" si="0"/>
        <v>0</v>
      </c>
    </row>
    <row r="42" spans="1:8" s="58" customFormat="1" hidden="1" x14ac:dyDescent="0.25">
      <c r="A42" s="64" t="s">
        <v>41</v>
      </c>
      <c r="B42" s="73"/>
      <c r="C42" s="73"/>
      <c r="D42" s="66">
        <v>22</v>
      </c>
      <c r="E42" s="74"/>
      <c r="F42" s="68">
        <f t="shared" si="0"/>
        <v>0</v>
      </c>
    </row>
    <row r="43" spans="1:8" s="58" customFormat="1" hidden="1" x14ac:dyDescent="0.25">
      <c r="A43" s="76" t="s">
        <v>42</v>
      </c>
      <c r="B43" s="73"/>
      <c r="C43" s="73"/>
      <c r="D43" s="66">
        <v>23</v>
      </c>
      <c r="E43" s="74"/>
      <c r="F43" s="68">
        <f t="shared" si="0"/>
        <v>0</v>
      </c>
    </row>
    <row r="44" spans="1:8" s="58" customFormat="1" ht="13.8" thickBot="1" x14ac:dyDescent="0.3">
      <c r="A44" s="77" t="s">
        <v>43</v>
      </c>
      <c r="B44" s="78"/>
      <c r="C44" s="78"/>
      <c r="D44" s="79">
        <v>24</v>
      </c>
      <c r="E44" s="80">
        <v>39815</v>
      </c>
      <c r="F44" s="81">
        <f>E44/$E$21*100</f>
        <v>1.295673592437679</v>
      </c>
    </row>
    <row r="45" spans="1:8" s="87" customFormat="1" x14ac:dyDescent="0.25">
      <c r="A45" s="82"/>
      <c r="B45" s="83"/>
      <c r="C45" s="83"/>
      <c r="D45" s="84"/>
      <c r="E45" s="85"/>
      <c r="F45" s="86"/>
    </row>
    <row r="46" spans="1:8" x14ac:dyDescent="0.25">
      <c r="A46" s="82"/>
      <c r="B46" s="88"/>
      <c r="C46" s="88"/>
      <c r="D46" s="89"/>
      <c r="E46" s="90"/>
      <c r="F46" s="86"/>
    </row>
    <row r="47" spans="1:8" x14ac:dyDescent="0.25">
      <c r="A47" s="82"/>
      <c r="B47" s="88"/>
      <c r="C47" s="88"/>
      <c r="D47" s="89"/>
      <c r="E47" s="90"/>
      <c r="F47" s="86"/>
    </row>
    <row r="48" spans="1:8" ht="15.6" x14ac:dyDescent="0.25">
      <c r="A48" s="91" t="s">
        <v>44</v>
      </c>
      <c r="B48" s="92"/>
      <c r="C48" s="92"/>
      <c r="D48" s="92"/>
      <c r="E48" s="92"/>
      <c r="F48" s="92"/>
    </row>
    <row r="49" spans="1:7" ht="13.8" thickBot="1" x14ac:dyDescent="0.3">
      <c r="B49" s="93"/>
      <c r="C49" s="93"/>
      <c r="D49" s="84"/>
      <c r="E49" s="85"/>
      <c r="F49" s="94"/>
    </row>
    <row r="50" spans="1:7" x14ac:dyDescent="0.25">
      <c r="A50" s="126" t="s">
        <v>45</v>
      </c>
      <c r="B50" s="129" t="s">
        <v>16</v>
      </c>
      <c r="C50" s="132" t="s">
        <v>46</v>
      </c>
      <c r="D50" s="133"/>
      <c r="E50" s="132" t="s">
        <v>47</v>
      </c>
      <c r="F50" s="133"/>
    </row>
    <row r="51" spans="1:7" x14ac:dyDescent="0.25">
      <c r="A51" s="127"/>
      <c r="B51" s="130"/>
      <c r="C51" s="95" t="s">
        <v>48</v>
      </c>
      <c r="D51" s="96" t="s">
        <v>49</v>
      </c>
      <c r="E51" s="95" t="s">
        <v>48</v>
      </c>
      <c r="F51" s="96" t="s">
        <v>49</v>
      </c>
    </row>
    <row r="52" spans="1:7" ht="13.8" thickBot="1" x14ac:dyDescent="0.3">
      <c r="A52" s="128"/>
      <c r="B52" s="131"/>
      <c r="C52" s="134" t="s">
        <v>53</v>
      </c>
      <c r="D52" s="134"/>
      <c r="E52" s="134"/>
      <c r="F52" s="135"/>
    </row>
    <row r="53" spans="1:7" ht="13.8" thickBot="1" x14ac:dyDescent="0.3">
      <c r="A53" s="97" t="s">
        <v>5</v>
      </c>
      <c r="B53" s="98">
        <v>1</v>
      </c>
      <c r="C53" s="108">
        <v>0</v>
      </c>
      <c r="D53" s="109">
        <v>14398157</v>
      </c>
      <c r="E53" s="108">
        <v>0</v>
      </c>
      <c r="F53" s="110">
        <v>17276349</v>
      </c>
      <c r="G53" s="58"/>
    </row>
    <row r="54" spans="1:7" x14ac:dyDescent="0.25">
      <c r="A54" s="82"/>
      <c r="B54" s="93"/>
      <c r="C54" s="99"/>
      <c r="D54" s="99"/>
      <c r="E54" s="99"/>
      <c r="F54" s="99"/>
    </row>
    <row r="55" spans="1:7" x14ac:dyDescent="0.25">
      <c r="A55" s="82"/>
      <c r="B55" s="93"/>
      <c r="C55" s="93"/>
      <c r="D55" s="84"/>
      <c r="E55" s="85"/>
      <c r="F55" s="94"/>
    </row>
    <row r="56" spans="1:7" x14ac:dyDescent="0.25">
      <c r="A56" s="82"/>
      <c r="B56" s="93"/>
      <c r="C56" s="93"/>
      <c r="D56" s="100"/>
      <c r="E56" s="85"/>
      <c r="F56" s="94"/>
    </row>
    <row r="57" spans="1:7" x14ac:dyDescent="0.25">
      <c r="A57" s="82"/>
      <c r="B57" s="93"/>
      <c r="C57" s="93"/>
      <c r="D57" s="84"/>
      <c r="E57" s="85"/>
      <c r="F57" s="94"/>
    </row>
    <row r="58" spans="1:7" ht="52.8" x14ac:dyDescent="0.3">
      <c r="A58" s="101" t="s">
        <v>50</v>
      </c>
      <c r="B58" s="102"/>
      <c r="C58" s="102"/>
      <c r="D58" s="103"/>
      <c r="E58" s="103"/>
      <c r="F58" s="104"/>
    </row>
  </sheetData>
  <mergeCells count="7">
    <mergeCell ref="E12:F12"/>
    <mergeCell ref="A14:B14"/>
    <mergeCell ref="A50:A52"/>
    <mergeCell ref="B50:B52"/>
    <mergeCell ref="C50:D50"/>
    <mergeCell ref="E50:F50"/>
    <mergeCell ref="C52:F52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4B82D6-6490-47AA-B621-477D2E2C85D9}">
  <sheetPr>
    <pageSetUpPr fitToPage="1"/>
  </sheetPr>
  <dimension ref="A1:H58"/>
  <sheetViews>
    <sheetView workbookViewId="0">
      <selection activeCell="H12" sqref="H12"/>
    </sheetView>
  </sheetViews>
  <sheetFormatPr defaultColWidth="9.109375" defaultRowHeight="13.2" x14ac:dyDescent="0.25"/>
  <cols>
    <col min="1" max="2" width="18.33203125" style="2" customWidth="1"/>
    <col min="3" max="6" width="15.6640625" style="2" customWidth="1"/>
    <col min="7" max="7" width="16.5546875" style="2" customWidth="1"/>
    <col min="8" max="8" width="12.88671875" style="2" customWidth="1"/>
    <col min="9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" t="s">
        <v>3</v>
      </c>
      <c r="C6" s="10"/>
      <c r="D6" s="10"/>
      <c r="E6" s="10"/>
      <c r="F6" s="11"/>
    </row>
    <row r="7" spans="1:6" x14ac:dyDescent="0.25">
      <c r="A7" s="12"/>
      <c r="B7" s="13"/>
      <c r="C7" s="14"/>
      <c r="D7" s="15"/>
      <c r="E7" s="16"/>
      <c r="F7" s="17"/>
    </row>
    <row r="8" spans="1:6" x14ac:dyDescent="0.25">
      <c r="A8" s="18" t="s">
        <v>4</v>
      </c>
      <c r="B8" s="19" t="s">
        <v>5</v>
      </c>
      <c r="C8" s="20"/>
      <c r="D8" s="21"/>
      <c r="E8" s="22" t="s">
        <v>6</v>
      </c>
      <c r="F8" s="23" t="s">
        <v>7</v>
      </c>
    </row>
    <row r="9" spans="1:6" x14ac:dyDescent="0.25">
      <c r="A9" s="12"/>
      <c r="B9" s="13"/>
      <c r="C9" s="15"/>
      <c r="D9" s="15"/>
      <c r="E9" s="24"/>
      <c r="F9" s="25"/>
    </row>
    <row r="10" spans="1:6" x14ac:dyDescent="0.25">
      <c r="A10" s="8" t="s">
        <v>8</v>
      </c>
      <c r="B10" s="26" t="s">
        <v>9</v>
      </c>
      <c r="C10" s="15"/>
      <c r="D10" s="27"/>
      <c r="E10" s="28" t="s">
        <v>10</v>
      </c>
      <c r="F10" s="29" t="s">
        <v>11</v>
      </c>
    </row>
    <row r="11" spans="1:6" x14ac:dyDescent="0.25">
      <c r="A11" s="30"/>
      <c r="B11" s="30"/>
      <c r="C11" s="15"/>
      <c r="D11" s="15"/>
      <c r="E11" s="24"/>
      <c r="F11" s="25"/>
    </row>
    <row r="12" spans="1:6" x14ac:dyDescent="0.25">
      <c r="A12" s="8" t="s">
        <v>12</v>
      </c>
      <c r="B12" s="29" t="s">
        <v>13</v>
      </c>
      <c r="C12" s="31"/>
      <c r="D12" s="15"/>
      <c r="E12" s="124"/>
      <c r="F12" s="124"/>
    </row>
    <row r="13" spans="1:6" x14ac:dyDescent="0.25">
      <c r="A13" s="12"/>
      <c r="B13" s="13"/>
      <c r="C13" s="32"/>
      <c r="D13" s="15"/>
      <c r="E13" s="115"/>
      <c r="F13" s="115"/>
    </row>
    <row r="14" spans="1:6" x14ac:dyDescent="0.25">
      <c r="A14" s="125"/>
      <c r="B14" s="125"/>
      <c r="C14" s="33"/>
      <c r="D14" s="15"/>
      <c r="E14" s="34"/>
      <c r="F14" s="34"/>
    </row>
    <row r="15" spans="1:6" x14ac:dyDescent="0.25">
      <c r="A15" s="35"/>
      <c r="B15" s="36"/>
      <c r="C15" s="15"/>
      <c r="D15" s="15"/>
      <c r="E15" s="34"/>
      <c r="F15" s="37"/>
    </row>
    <row r="16" spans="1:6" x14ac:dyDescent="0.25">
      <c r="A16" s="38"/>
      <c r="B16" s="38"/>
      <c r="C16" s="39"/>
      <c r="D16" s="39"/>
      <c r="E16" s="40"/>
      <c r="F16" s="15"/>
    </row>
    <row r="17" spans="1:8" x14ac:dyDescent="0.25">
      <c r="A17" s="12"/>
      <c r="B17" s="13"/>
      <c r="C17" s="41"/>
      <c r="D17" s="42"/>
      <c r="E17" s="42"/>
      <c r="F17" s="42"/>
    </row>
    <row r="18" spans="1:8" ht="16.2" thickBot="1" x14ac:dyDescent="0.3">
      <c r="A18" s="43" t="s">
        <v>14</v>
      </c>
      <c r="B18" s="41"/>
      <c r="C18" s="44"/>
      <c r="D18" s="45"/>
      <c r="E18" s="45"/>
      <c r="F18" s="45"/>
    </row>
    <row r="19" spans="1:8" ht="39.6" x14ac:dyDescent="0.3">
      <c r="A19" s="46" t="s">
        <v>15</v>
      </c>
      <c r="B19" s="47"/>
      <c r="C19" s="48"/>
      <c r="D19" s="49" t="s">
        <v>16</v>
      </c>
      <c r="E19" s="50" t="s">
        <v>17</v>
      </c>
      <c r="F19" s="51" t="s">
        <v>18</v>
      </c>
    </row>
    <row r="20" spans="1:8" ht="13.8" thickBot="1" x14ac:dyDescent="0.3">
      <c r="A20" s="52"/>
      <c r="B20" s="53"/>
      <c r="C20" s="54"/>
      <c r="D20" s="55"/>
      <c r="E20" s="56" t="s">
        <v>19</v>
      </c>
      <c r="F20" s="57">
        <v>44681</v>
      </c>
      <c r="G20" s="58"/>
    </row>
    <row r="21" spans="1:8" x14ac:dyDescent="0.25">
      <c r="A21" s="59" t="s">
        <v>20</v>
      </c>
      <c r="B21" s="60"/>
      <c r="C21" s="60"/>
      <c r="D21" s="61">
        <v>1</v>
      </c>
      <c r="E21" s="62">
        <f>E22+E25+E37+E44</f>
        <v>3067544</v>
      </c>
      <c r="F21" s="63">
        <f>+F22+F28+F31+F44+F25+F37+F35</f>
        <v>100</v>
      </c>
    </row>
    <row r="22" spans="1:8" s="58" customFormat="1" x14ac:dyDescent="0.25">
      <c r="A22" s="64" t="s">
        <v>21</v>
      </c>
      <c r="B22" s="65"/>
      <c r="C22" s="65"/>
      <c r="D22" s="66">
        <v>2</v>
      </c>
      <c r="E22" s="67">
        <f>E23+E24</f>
        <v>1089399</v>
      </c>
      <c r="F22" s="68">
        <f>+F23+F24</f>
        <v>35.513720422592144</v>
      </c>
    </row>
    <row r="23" spans="1:8" s="58" customFormat="1" x14ac:dyDescent="0.25">
      <c r="A23" s="69" t="s">
        <v>22</v>
      </c>
      <c r="B23" s="70"/>
      <c r="C23" s="70"/>
      <c r="D23" s="66">
        <v>3</v>
      </c>
      <c r="E23" s="67">
        <v>106051</v>
      </c>
      <c r="F23" s="71">
        <f>E23/E21*100</f>
        <v>3.4571957240059148</v>
      </c>
    </row>
    <row r="24" spans="1:8" s="58" customFormat="1" x14ac:dyDescent="0.25">
      <c r="A24" s="69" t="s">
        <v>23</v>
      </c>
      <c r="B24" s="70"/>
      <c r="C24" s="70"/>
      <c r="D24" s="66">
        <v>4</v>
      </c>
      <c r="E24" s="67">
        <v>983348</v>
      </c>
      <c r="F24" s="71">
        <f>E24/E21*100</f>
        <v>32.05652469858623</v>
      </c>
    </row>
    <row r="25" spans="1:8" s="58" customFormat="1" x14ac:dyDescent="0.25">
      <c r="A25" s="64" t="s">
        <v>24</v>
      </c>
      <c r="B25" s="70"/>
      <c r="C25" s="70"/>
      <c r="D25" s="66">
        <v>5</v>
      </c>
      <c r="E25" s="67">
        <f>E27</f>
        <v>718370</v>
      </c>
      <c r="F25" s="68">
        <f>F27+F26</f>
        <v>23.418408994296414</v>
      </c>
    </row>
    <row r="26" spans="1:8" s="58" customFormat="1" hidden="1" x14ac:dyDescent="0.25">
      <c r="A26" s="69" t="s">
        <v>25</v>
      </c>
      <c r="B26" s="70"/>
      <c r="C26" s="70"/>
      <c r="D26" s="66">
        <v>6</v>
      </c>
      <c r="E26" s="67"/>
      <c r="F26" s="68">
        <f>E26/E21*100</f>
        <v>0</v>
      </c>
    </row>
    <row r="27" spans="1:8" s="58" customFormat="1" x14ac:dyDescent="0.25">
      <c r="A27" s="69" t="s">
        <v>26</v>
      </c>
      <c r="B27" s="70"/>
      <c r="C27" s="70"/>
      <c r="D27" s="66">
        <v>7</v>
      </c>
      <c r="E27" s="67">
        <v>718370</v>
      </c>
      <c r="F27" s="68">
        <f>E27/E21*100</f>
        <v>23.418408994296414</v>
      </c>
    </row>
    <row r="28" spans="1:8" s="58" customFormat="1" hidden="1" x14ac:dyDescent="0.25">
      <c r="A28" s="64" t="s">
        <v>27</v>
      </c>
      <c r="B28" s="70"/>
      <c r="C28" s="70"/>
      <c r="D28" s="66">
        <v>8</v>
      </c>
      <c r="E28" s="67"/>
      <c r="F28" s="68">
        <f>+F29+F30</f>
        <v>0</v>
      </c>
    </row>
    <row r="29" spans="1:8" s="58" customFormat="1" hidden="1" x14ac:dyDescent="0.25">
      <c r="A29" s="69" t="s">
        <v>28</v>
      </c>
      <c r="B29" s="70"/>
      <c r="C29" s="70"/>
      <c r="D29" s="66">
        <v>9</v>
      </c>
      <c r="E29" s="67"/>
      <c r="F29" s="68">
        <f>E29/$E$21*100</f>
        <v>0</v>
      </c>
    </row>
    <row r="30" spans="1:8" s="58" customFormat="1" hidden="1" x14ac:dyDescent="0.25">
      <c r="A30" s="69" t="s">
        <v>29</v>
      </c>
      <c r="B30" s="70"/>
      <c r="C30" s="70"/>
      <c r="D30" s="66">
        <v>10</v>
      </c>
      <c r="E30" s="67"/>
      <c r="F30" s="68">
        <f>E30/$E$21*100</f>
        <v>0</v>
      </c>
    </row>
    <row r="31" spans="1:8" s="58" customFormat="1" hidden="1" x14ac:dyDescent="0.25">
      <c r="A31" s="64" t="s">
        <v>30</v>
      </c>
      <c r="B31" s="70"/>
      <c r="C31" s="70"/>
      <c r="D31" s="66">
        <v>11</v>
      </c>
      <c r="E31" s="67"/>
      <c r="F31" s="68">
        <f>+F32+F33+F34</f>
        <v>0</v>
      </c>
    </row>
    <row r="32" spans="1:8" s="58" customFormat="1" hidden="1" x14ac:dyDescent="0.25">
      <c r="A32" s="69" t="s">
        <v>31</v>
      </c>
      <c r="B32" s="70"/>
      <c r="C32" s="70"/>
      <c r="D32" s="66">
        <v>12</v>
      </c>
      <c r="E32" s="67"/>
      <c r="F32" s="68">
        <f>E32/$E$21*100</f>
        <v>0</v>
      </c>
      <c r="H32" s="72"/>
    </row>
    <row r="33" spans="1:8" s="58" customFormat="1" hidden="1" x14ac:dyDescent="0.25">
      <c r="A33" s="69" t="s">
        <v>32</v>
      </c>
      <c r="B33" s="70"/>
      <c r="C33" s="70"/>
      <c r="D33" s="66">
        <v>13</v>
      </c>
      <c r="E33" s="67"/>
      <c r="F33" s="68">
        <f>E33/$E$21*100</f>
        <v>0</v>
      </c>
      <c r="H33" s="72"/>
    </row>
    <row r="34" spans="1:8" s="58" customFormat="1" hidden="1" x14ac:dyDescent="0.25">
      <c r="A34" s="69" t="s">
        <v>33</v>
      </c>
      <c r="B34" s="70"/>
      <c r="C34" s="70"/>
      <c r="D34" s="66">
        <v>14</v>
      </c>
      <c r="E34" s="67"/>
      <c r="F34" s="68">
        <f>E34/$E$21*100</f>
        <v>0</v>
      </c>
    </row>
    <row r="35" spans="1:8" s="58" customFormat="1" hidden="1" x14ac:dyDescent="0.25">
      <c r="A35" s="64" t="s">
        <v>34</v>
      </c>
      <c r="B35" s="73"/>
      <c r="C35" s="73"/>
      <c r="D35" s="66">
        <v>15</v>
      </c>
      <c r="E35" s="74"/>
      <c r="F35" s="75">
        <f>E35/E21*100</f>
        <v>0</v>
      </c>
    </row>
    <row r="36" spans="1:8" s="58" customFormat="1" hidden="1" x14ac:dyDescent="0.25">
      <c r="A36" s="69" t="s">
        <v>35</v>
      </c>
      <c r="B36" s="73"/>
      <c r="C36" s="73"/>
      <c r="D36" s="66">
        <v>16</v>
      </c>
      <c r="E36" s="74"/>
      <c r="F36" s="75">
        <f>E36/E21*100</f>
        <v>0</v>
      </c>
    </row>
    <row r="37" spans="1:8" s="58" customFormat="1" x14ac:dyDescent="0.25">
      <c r="A37" s="64" t="s">
        <v>36</v>
      </c>
      <c r="B37" s="70"/>
      <c r="C37" s="70"/>
      <c r="D37" s="66">
        <v>17</v>
      </c>
      <c r="E37" s="67">
        <v>1258142</v>
      </c>
      <c r="F37" s="68">
        <f>E37/$E$21*100</f>
        <v>41.014635812884833</v>
      </c>
    </row>
    <row r="38" spans="1:8" s="58" customFormat="1" hidden="1" x14ac:dyDescent="0.25">
      <c r="A38" s="105" t="s">
        <v>37</v>
      </c>
      <c r="B38" s="83"/>
      <c r="C38" s="83"/>
      <c r="D38" s="106">
        <v>18</v>
      </c>
      <c r="E38" s="107"/>
      <c r="F38" s="111">
        <f t="shared" ref="F38:F43" si="0">E38/$E$21*100</f>
        <v>0</v>
      </c>
    </row>
    <row r="39" spans="1:8" s="58" customFormat="1" hidden="1" x14ac:dyDescent="0.25">
      <c r="A39" s="64" t="s">
        <v>38</v>
      </c>
      <c r="B39" s="73"/>
      <c r="C39" s="73"/>
      <c r="D39" s="66">
        <v>19</v>
      </c>
      <c r="E39" s="74"/>
      <c r="F39" s="68">
        <f t="shared" si="0"/>
        <v>0</v>
      </c>
    </row>
    <row r="40" spans="1:8" s="58" customFormat="1" hidden="1" x14ac:dyDescent="0.25">
      <c r="A40" s="69" t="s">
        <v>39</v>
      </c>
      <c r="B40" s="73"/>
      <c r="C40" s="73"/>
      <c r="D40" s="66">
        <v>20</v>
      </c>
      <c r="E40" s="74"/>
      <c r="F40" s="68">
        <f t="shared" si="0"/>
        <v>0</v>
      </c>
    </row>
    <row r="41" spans="1:8" s="58" customFormat="1" hidden="1" x14ac:dyDescent="0.25">
      <c r="A41" s="69" t="s">
        <v>40</v>
      </c>
      <c r="B41" s="73"/>
      <c r="C41" s="73"/>
      <c r="D41" s="66">
        <v>21</v>
      </c>
      <c r="E41" s="74"/>
      <c r="F41" s="68">
        <f t="shared" si="0"/>
        <v>0</v>
      </c>
    </row>
    <row r="42" spans="1:8" s="58" customFormat="1" hidden="1" x14ac:dyDescent="0.25">
      <c r="A42" s="64" t="s">
        <v>41</v>
      </c>
      <c r="B42" s="73"/>
      <c r="C42" s="73"/>
      <c r="D42" s="66">
        <v>22</v>
      </c>
      <c r="E42" s="74"/>
      <c r="F42" s="68">
        <f t="shared" si="0"/>
        <v>0</v>
      </c>
    </row>
    <row r="43" spans="1:8" s="58" customFormat="1" hidden="1" x14ac:dyDescent="0.25">
      <c r="A43" s="76" t="s">
        <v>42</v>
      </c>
      <c r="B43" s="73"/>
      <c r="C43" s="73"/>
      <c r="D43" s="66">
        <v>23</v>
      </c>
      <c r="E43" s="74"/>
      <c r="F43" s="68">
        <f t="shared" si="0"/>
        <v>0</v>
      </c>
    </row>
    <row r="44" spans="1:8" s="58" customFormat="1" ht="13.8" thickBot="1" x14ac:dyDescent="0.3">
      <c r="A44" s="77" t="s">
        <v>43</v>
      </c>
      <c r="B44" s="78"/>
      <c r="C44" s="78"/>
      <c r="D44" s="79">
        <v>24</v>
      </c>
      <c r="E44" s="80">
        <v>1633</v>
      </c>
      <c r="F44" s="81">
        <f>E44/$E$21*100</f>
        <v>5.3234770226604736E-2</v>
      </c>
    </row>
    <row r="45" spans="1:8" s="87" customFormat="1" x14ac:dyDescent="0.25">
      <c r="A45" s="82"/>
      <c r="B45" s="83"/>
      <c r="C45" s="83"/>
      <c r="D45" s="84"/>
      <c r="E45" s="85"/>
      <c r="F45" s="86"/>
    </row>
    <row r="46" spans="1:8" x14ac:dyDescent="0.25">
      <c r="A46" s="82"/>
      <c r="B46" s="88"/>
      <c r="C46" s="88"/>
      <c r="D46" s="89"/>
      <c r="E46" s="90"/>
      <c r="F46" s="86"/>
    </row>
    <row r="47" spans="1:8" x14ac:dyDescent="0.25">
      <c r="A47" s="82"/>
      <c r="B47" s="88"/>
      <c r="C47" s="88"/>
      <c r="D47" s="89"/>
      <c r="E47" s="90"/>
      <c r="F47" s="86"/>
    </row>
    <row r="48" spans="1:8" ht="15.6" x14ac:dyDescent="0.25">
      <c r="A48" s="91" t="s">
        <v>44</v>
      </c>
      <c r="B48" s="92"/>
      <c r="C48" s="92"/>
      <c r="D48" s="92"/>
      <c r="E48" s="92"/>
      <c r="F48" s="92"/>
    </row>
    <row r="49" spans="1:7" ht="13.8" thickBot="1" x14ac:dyDescent="0.3">
      <c r="B49" s="93"/>
      <c r="C49" s="93"/>
      <c r="D49" s="84"/>
      <c r="E49" s="85"/>
      <c r="F49" s="94"/>
    </row>
    <row r="50" spans="1:7" x14ac:dyDescent="0.25">
      <c r="A50" s="126" t="s">
        <v>45</v>
      </c>
      <c r="B50" s="129" t="s">
        <v>16</v>
      </c>
      <c r="C50" s="132" t="s">
        <v>46</v>
      </c>
      <c r="D50" s="133"/>
      <c r="E50" s="132" t="s">
        <v>47</v>
      </c>
      <c r="F50" s="133"/>
    </row>
    <row r="51" spans="1:7" x14ac:dyDescent="0.25">
      <c r="A51" s="127"/>
      <c r="B51" s="130"/>
      <c r="C51" s="95" t="s">
        <v>48</v>
      </c>
      <c r="D51" s="96" t="s">
        <v>49</v>
      </c>
      <c r="E51" s="95" t="s">
        <v>48</v>
      </c>
      <c r="F51" s="96" t="s">
        <v>49</v>
      </c>
    </row>
    <row r="52" spans="1:7" ht="13.8" thickBot="1" x14ac:dyDescent="0.3">
      <c r="A52" s="128"/>
      <c r="B52" s="131"/>
      <c r="C52" s="134" t="s">
        <v>54</v>
      </c>
      <c r="D52" s="134"/>
      <c r="E52" s="134"/>
      <c r="F52" s="135"/>
    </row>
    <row r="53" spans="1:7" ht="13.8" thickBot="1" x14ac:dyDescent="0.3">
      <c r="A53" s="97" t="s">
        <v>5</v>
      </c>
      <c r="B53" s="98">
        <v>1</v>
      </c>
      <c r="C53" s="108">
        <v>0</v>
      </c>
      <c r="D53" s="109">
        <v>27860390</v>
      </c>
      <c r="E53" s="108">
        <v>0</v>
      </c>
      <c r="F53" s="110">
        <v>34382507</v>
      </c>
      <c r="G53" s="58"/>
    </row>
    <row r="54" spans="1:7" x14ac:dyDescent="0.25">
      <c r="A54" s="82"/>
      <c r="B54" s="93"/>
      <c r="C54" s="99"/>
      <c r="D54" s="99"/>
      <c r="E54" s="99"/>
      <c r="F54" s="99"/>
    </row>
    <row r="55" spans="1:7" x14ac:dyDescent="0.25">
      <c r="A55" s="82"/>
      <c r="B55" s="93"/>
      <c r="C55" s="93"/>
      <c r="D55" s="84"/>
      <c r="E55" s="85"/>
      <c r="F55" s="94"/>
    </row>
    <row r="56" spans="1:7" x14ac:dyDescent="0.25">
      <c r="A56" s="82"/>
      <c r="B56" s="93"/>
      <c r="C56" s="93"/>
      <c r="D56" s="100"/>
      <c r="E56" s="85"/>
      <c r="F56" s="94"/>
    </row>
    <row r="57" spans="1:7" x14ac:dyDescent="0.25">
      <c r="A57" s="82"/>
      <c r="B57" s="93"/>
      <c r="C57" s="93"/>
      <c r="D57" s="84"/>
      <c r="E57" s="85"/>
      <c r="F57" s="94"/>
    </row>
    <row r="58" spans="1:7" ht="52.8" x14ac:dyDescent="0.3">
      <c r="A58" s="101" t="s">
        <v>50</v>
      </c>
      <c r="B58" s="102"/>
      <c r="C58" s="102"/>
      <c r="D58" s="103"/>
      <c r="E58" s="103"/>
      <c r="F58" s="104"/>
    </row>
  </sheetData>
  <mergeCells count="7">
    <mergeCell ref="E12:F12"/>
    <mergeCell ref="A14:B14"/>
    <mergeCell ref="A50:A52"/>
    <mergeCell ref="B50:B52"/>
    <mergeCell ref="C50:D50"/>
    <mergeCell ref="E50:F50"/>
    <mergeCell ref="C52:F52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7A9764-46E9-4BBE-BF37-410092F542F3}">
  <sheetPr>
    <pageSetUpPr fitToPage="1"/>
  </sheetPr>
  <dimension ref="A1:H58"/>
  <sheetViews>
    <sheetView topLeftCell="A37" workbookViewId="0">
      <selection activeCell="E54" sqref="E54"/>
    </sheetView>
  </sheetViews>
  <sheetFormatPr defaultColWidth="9.109375" defaultRowHeight="13.2" x14ac:dyDescent="0.25"/>
  <cols>
    <col min="1" max="2" width="18.33203125" style="2" customWidth="1"/>
    <col min="3" max="6" width="15.6640625" style="2" customWidth="1"/>
    <col min="7" max="7" width="16.5546875" style="2" customWidth="1"/>
    <col min="8" max="8" width="12.88671875" style="2" customWidth="1"/>
    <col min="9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" t="s">
        <v>3</v>
      </c>
      <c r="C6" s="10"/>
      <c r="D6" s="10"/>
      <c r="E6" s="10"/>
      <c r="F6" s="11"/>
    </row>
    <row r="7" spans="1:6" x14ac:dyDescent="0.25">
      <c r="A7" s="12"/>
      <c r="B7" s="13"/>
      <c r="C7" s="14"/>
      <c r="D7" s="15"/>
      <c r="E7" s="16"/>
      <c r="F7" s="17"/>
    </row>
    <row r="8" spans="1:6" x14ac:dyDescent="0.25">
      <c r="A8" s="18" t="s">
        <v>4</v>
      </c>
      <c r="B8" s="19" t="s">
        <v>5</v>
      </c>
      <c r="C8" s="20"/>
      <c r="D8" s="21"/>
      <c r="E8" s="22" t="s">
        <v>6</v>
      </c>
      <c r="F8" s="23" t="s">
        <v>7</v>
      </c>
    </row>
    <row r="9" spans="1:6" x14ac:dyDescent="0.25">
      <c r="A9" s="12"/>
      <c r="B9" s="13"/>
      <c r="C9" s="15"/>
      <c r="D9" s="15"/>
      <c r="E9" s="24"/>
      <c r="F9" s="25"/>
    </row>
    <row r="10" spans="1:6" x14ac:dyDescent="0.25">
      <c r="A10" s="8" t="s">
        <v>8</v>
      </c>
      <c r="B10" s="26" t="s">
        <v>9</v>
      </c>
      <c r="C10" s="15"/>
      <c r="D10" s="27"/>
      <c r="E10" s="28" t="s">
        <v>10</v>
      </c>
      <c r="F10" s="29" t="s">
        <v>11</v>
      </c>
    </row>
    <row r="11" spans="1:6" x14ac:dyDescent="0.25">
      <c r="A11" s="30"/>
      <c r="B11" s="30"/>
      <c r="C11" s="15"/>
      <c r="D11" s="15"/>
      <c r="E11" s="24"/>
      <c r="F11" s="25"/>
    </row>
    <row r="12" spans="1:6" x14ac:dyDescent="0.25">
      <c r="A12" s="8" t="s">
        <v>12</v>
      </c>
      <c r="B12" s="29" t="s">
        <v>13</v>
      </c>
      <c r="C12" s="31"/>
      <c r="D12" s="15"/>
      <c r="E12" s="124"/>
      <c r="F12" s="124"/>
    </row>
    <row r="13" spans="1:6" x14ac:dyDescent="0.25">
      <c r="A13" s="12"/>
      <c r="B13" s="13"/>
      <c r="C13" s="32"/>
      <c r="D13" s="15"/>
      <c r="E13" s="116"/>
      <c r="F13" s="116"/>
    </row>
    <row r="14" spans="1:6" x14ac:dyDescent="0.25">
      <c r="A14" s="125"/>
      <c r="B14" s="125"/>
      <c r="C14" s="33"/>
      <c r="D14" s="15"/>
      <c r="E14" s="34"/>
      <c r="F14" s="34"/>
    </row>
    <row r="15" spans="1:6" x14ac:dyDescent="0.25">
      <c r="A15" s="35"/>
      <c r="B15" s="36"/>
      <c r="C15" s="15"/>
      <c r="D15" s="15"/>
      <c r="E15" s="34"/>
      <c r="F15" s="37"/>
    </row>
    <row r="16" spans="1:6" x14ac:dyDescent="0.25">
      <c r="A16" s="38"/>
      <c r="B16" s="38"/>
      <c r="C16" s="39"/>
      <c r="D16" s="39"/>
      <c r="E16" s="40"/>
      <c r="F16" s="15"/>
    </row>
    <row r="17" spans="1:8" x14ac:dyDescent="0.25">
      <c r="A17" s="12"/>
      <c r="B17" s="13"/>
      <c r="C17" s="41"/>
      <c r="D17" s="42"/>
      <c r="E17" s="42"/>
      <c r="F17" s="42"/>
    </row>
    <row r="18" spans="1:8" ht="16.2" thickBot="1" x14ac:dyDescent="0.3">
      <c r="A18" s="43" t="s">
        <v>14</v>
      </c>
      <c r="B18" s="41"/>
      <c r="C18" s="44"/>
      <c r="D18" s="45"/>
      <c r="E18" s="45"/>
      <c r="F18" s="45"/>
    </row>
    <row r="19" spans="1:8" ht="39.6" x14ac:dyDescent="0.3">
      <c r="A19" s="46" t="s">
        <v>15</v>
      </c>
      <c r="B19" s="47"/>
      <c r="C19" s="48"/>
      <c r="D19" s="49" t="s">
        <v>16</v>
      </c>
      <c r="E19" s="50" t="s">
        <v>17</v>
      </c>
      <c r="F19" s="51" t="s">
        <v>18</v>
      </c>
    </row>
    <row r="20" spans="1:8" ht="13.8" thickBot="1" x14ac:dyDescent="0.3">
      <c r="A20" s="52"/>
      <c r="B20" s="53"/>
      <c r="C20" s="54"/>
      <c r="D20" s="55"/>
      <c r="E20" s="56" t="s">
        <v>19</v>
      </c>
      <c r="F20" s="57">
        <v>44712</v>
      </c>
      <c r="G20" s="58"/>
    </row>
    <row r="21" spans="1:8" x14ac:dyDescent="0.25">
      <c r="A21" s="59" t="s">
        <v>20</v>
      </c>
      <c r="B21" s="60"/>
      <c r="C21" s="60"/>
      <c r="D21" s="61">
        <v>1</v>
      </c>
      <c r="E21" s="62">
        <f>E22+E25+E37+E44</f>
        <v>3045383</v>
      </c>
      <c r="F21" s="63">
        <f>+F22+F28+F31+F44+F25+F37+F35</f>
        <v>100</v>
      </c>
    </row>
    <row r="22" spans="1:8" s="58" customFormat="1" x14ac:dyDescent="0.25">
      <c r="A22" s="64" t="s">
        <v>21</v>
      </c>
      <c r="B22" s="65"/>
      <c r="C22" s="65"/>
      <c r="D22" s="66">
        <v>2</v>
      </c>
      <c r="E22" s="67">
        <f>E23+E24</f>
        <v>1058230</v>
      </c>
      <c r="F22" s="68">
        <f>+F23+F24</f>
        <v>34.748667080626646</v>
      </c>
    </row>
    <row r="23" spans="1:8" s="58" customFormat="1" x14ac:dyDescent="0.25">
      <c r="A23" s="69" t="s">
        <v>22</v>
      </c>
      <c r="B23" s="70"/>
      <c r="C23" s="70"/>
      <c r="D23" s="66">
        <v>3</v>
      </c>
      <c r="E23" s="67">
        <v>54424</v>
      </c>
      <c r="F23" s="71">
        <f>E23/E21*100</f>
        <v>1.7870986999008007</v>
      </c>
    </row>
    <row r="24" spans="1:8" s="58" customFormat="1" x14ac:dyDescent="0.25">
      <c r="A24" s="69" t="s">
        <v>23</v>
      </c>
      <c r="B24" s="70"/>
      <c r="C24" s="70"/>
      <c r="D24" s="66">
        <v>4</v>
      </c>
      <c r="E24" s="67">
        <v>1003806</v>
      </c>
      <c r="F24" s="71">
        <f>E24/E21*100</f>
        <v>32.961568380725843</v>
      </c>
    </row>
    <row r="25" spans="1:8" s="58" customFormat="1" x14ac:dyDescent="0.25">
      <c r="A25" s="64" t="s">
        <v>24</v>
      </c>
      <c r="B25" s="70"/>
      <c r="C25" s="70"/>
      <c r="D25" s="66">
        <v>5</v>
      </c>
      <c r="E25" s="67">
        <f>E27</f>
        <v>718467</v>
      </c>
      <c r="F25" s="68">
        <f>F27+F26</f>
        <v>23.592007967470757</v>
      </c>
    </row>
    <row r="26" spans="1:8" s="58" customFormat="1" hidden="1" x14ac:dyDescent="0.25">
      <c r="A26" s="69" t="s">
        <v>25</v>
      </c>
      <c r="B26" s="70"/>
      <c r="C26" s="70"/>
      <c r="D26" s="66">
        <v>6</v>
      </c>
      <c r="E26" s="67"/>
      <c r="F26" s="68">
        <f>E26/E21*100</f>
        <v>0</v>
      </c>
    </row>
    <row r="27" spans="1:8" s="58" customFormat="1" x14ac:dyDescent="0.25">
      <c r="A27" s="69" t="s">
        <v>26</v>
      </c>
      <c r="B27" s="70"/>
      <c r="C27" s="70"/>
      <c r="D27" s="66">
        <v>7</v>
      </c>
      <c r="E27" s="67">
        <v>718467</v>
      </c>
      <c r="F27" s="68">
        <f>E27/E21*100</f>
        <v>23.592007967470757</v>
      </c>
    </row>
    <row r="28" spans="1:8" s="58" customFormat="1" hidden="1" x14ac:dyDescent="0.25">
      <c r="A28" s="64" t="s">
        <v>27</v>
      </c>
      <c r="B28" s="70"/>
      <c r="C28" s="70"/>
      <c r="D28" s="66">
        <v>8</v>
      </c>
      <c r="E28" s="67"/>
      <c r="F28" s="68">
        <f>+F29+F30</f>
        <v>0</v>
      </c>
    </row>
    <row r="29" spans="1:8" s="58" customFormat="1" hidden="1" x14ac:dyDescent="0.25">
      <c r="A29" s="69" t="s">
        <v>28</v>
      </c>
      <c r="B29" s="70"/>
      <c r="C29" s="70"/>
      <c r="D29" s="66">
        <v>9</v>
      </c>
      <c r="E29" s="67"/>
      <c r="F29" s="68">
        <f>E29/$E$21*100</f>
        <v>0</v>
      </c>
    </row>
    <row r="30" spans="1:8" s="58" customFormat="1" hidden="1" x14ac:dyDescent="0.25">
      <c r="A30" s="69" t="s">
        <v>29</v>
      </c>
      <c r="B30" s="70"/>
      <c r="C30" s="70"/>
      <c r="D30" s="66">
        <v>10</v>
      </c>
      <c r="E30" s="67"/>
      <c r="F30" s="68">
        <f>E30/$E$21*100</f>
        <v>0</v>
      </c>
    </row>
    <row r="31" spans="1:8" s="58" customFormat="1" hidden="1" x14ac:dyDescent="0.25">
      <c r="A31" s="64" t="s">
        <v>30</v>
      </c>
      <c r="B31" s="70"/>
      <c r="C31" s="70"/>
      <c r="D31" s="66">
        <v>11</v>
      </c>
      <c r="E31" s="67"/>
      <c r="F31" s="68">
        <f>+F32+F33+F34</f>
        <v>0</v>
      </c>
    </row>
    <row r="32" spans="1:8" s="58" customFormat="1" hidden="1" x14ac:dyDescent="0.25">
      <c r="A32" s="69" t="s">
        <v>31</v>
      </c>
      <c r="B32" s="70"/>
      <c r="C32" s="70"/>
      <c r="D32" s="66">
        <v>12</v>
      </c>
      <c r="E32" s="67"/>
      <c r="F32" s="68">
        <f>E32/$E$21*100</f>
        <v>0</v>
      </c>
      <c r="H32" s="72"/>
    </row>
    <row r="33" spans="1:8" s="58" customFormat="1" hidden="1" x14ac:dyDescent="0.25">
      <c r="A33" s="69" t="s">
        <v>32</v>
      </c>
      <c r="B33" s="70"/>
      <c r="C33" s="70"/>
      <c r="D33" s="66">
        <v>13</v>
      </c>
      <c r="E33" s="67"/>
      <c r="F33" s="68">
        <f>E33/$E$21*100</f>
        <v>0</v>
      </c>
      <c r="H33" s="72"/>
    </row>
    <row r="34" spans="1:8" s="58" customFormat="1" hidden="1" x14ac:dyDescent="0.25">
      <c r="A34" s="69" t="s">
        <v>33</v>
      </c>
      <c r="B34" s="70"/>
      <c r="C34" s="70"/>
      <c r="D34" s="66">
        <v>14</v>
      </c>
      <c r="E34" s="67"/>
      <c r="F34" s="68">
        <f>E34/$E$21*100</f>
        <v>0</v>
      </c>
    </row>
    <row r="35" spans="1:8" s="58" customFormat="1" hidden="1" x14ac:dyDescent="0.25">
      <c r="A35" s="64" t="s">
        <v>34</v>
      </c>
      <c r="B35" s="73"/>
      <c r="C35" s="73"/>
      <c r="D35" s="66">
        <v>15</v>
      </c>
      <c r="E35" s="74"/>
      <c r="F35" s="75">
        <f>E35/E21*100</f>
        <v>0</v>
      </c>
    </row>
    <row r="36" spans="1:8" s="58" customFormat="1" hidden="1" x14ac:dyDescent="0.25">
      <c r="A36" s="69" t="s">
        <v>35</v>
      </c>
      <c r="B36" s="73"/>
      <c r="C36" s="73"/>
      <c r="D36" s="66">
        <v>16</v>
      </c>
      <c r="E36" s="74"/>
      <c r="F36" s="75">
        <f>E36/E21*100</f>
        <v>0</v>
      </c>
    </row>
    <row r="37" spans="1:8" s="58" customFormat="1" x14ac:dyDescent="0.25">
      <c r="A37" s="64" t="s">
        <v>36</v>
      </c>
      <c r="B37" s="70"/>
      <c r="C37" s="70"/>
      <c r="D37" s="66">
        <v>17</v>
      </c>
      <c r="E37" s="67">
        <v>1267078</v>
      </c>
      <c r="F37" s="68">
        <f>E37/$E$21*100</f>
        <v>41.606523711467489</v>
      </c>
    </row>
    <row r="38" spans="1:8" s="58" customFormat="1" hidden="1" x14ac:dyDescent="0.25">
      <c r="A38" s="105" t="s">
        <v>37</v>
      </c>
      <c r="B38" s="83"/>
      <c r="C38" s="83"/>
      <c r="D38" s="106">
        <v>18</v>
      </c>
      <c r="E38" s="107"/>
      <c r="F38" s="111">
        <f t="shared" ref="F38:F43" si="0">E38/$E$21*100</f>
        <v>0</v>
      </c>
    </row>
    <row r="39" spans="1:8" s="58" customFormat="1" hidden="1" x14ac:dyDescent="0.25">
      <c r="A39" s="64" t="s">
        <v>38</v>
      </c>
      <c r="B39" s="73"/>
      <c r="C39" s="73"/>
      <c r="D39" s="66">
        <v>19</v>
      </c>
      <c r="E39" s="74"/>
      <c r="F39" s="68">
        <f t="shared" si="0"/>
        <v>0</v>
      </c>
    </row>
    <row r="40" spans="1:8" s="58" customFormat="1" hidden="1" x14ac:dyDescent="0.25">
      <c r="A40" s="69" t="s">
        <v>39</v>
      </c>
      <c r="B40" s="73"/>
      <c r="C40" s="73"/>
      <c r="D40" s="66">
        <v>20</v>
      </c>
      <c r="E40" s="74"/>
      <c r="F40" s="68">
        <f t="shared" si="0"/>
        <v>0</v>
      </c>
    </row>
    <row r="41" spans="1:8" s="58" customFormat="1" hidden="1" x14ac:dyDescent="0.25">
      <c r="A41" s="69" t="s">
        <v>40</v>
      </c>
      <c r="B41" s="73"/>
      <c r="C41" s="73"/>
      <c r="D41" s="66">
        <v>21</v>
      </c>
      <c r="E41" s="74"/>
      <c r="F41" s="68">
        <f t="shared" si="0"/>
        <v>0</v>
      </c>
    </row>
    <row r="42" spans="1:8" s="58" customFormat="1" hidden="1" x14ac:dyDescent="0.25">
      <c r="A42" s="64" t="s">
        <v>41</v>
      </c>
      <c r="B42" s="73"/>
      <c r="C42" s="73"/>
      <c r="D42" s="66">
        <v>22</v>
      </c>
      <c r="E42" s="74"/>
      <c r="F42" s="68">
        <f t="shared" si="0"/>
        <v>0</v>
      </c>
    </row>
    <row r="43" spans="1:8" s="58" customFormat="1" hidden="1" x14ac:dyDescent="0.25">
      <c r="A43" s="76" t="s">
        <v>42</v>
      </c>
      <c r="B43" s="73"/>
      <c r="C43" s="73"/>
      <c r="D43" s="66">
        <v>23</v>
      </c>
      <c r="E43" s="74"/>
      <c r="F43" s="68">
        <f t="shared" si="0"/>
        <v>0</v>
      </c>
    </row>
    <row r="44" spans="1:8" s="58" customFormat="1" ht="13.8" thickBot="1" x14ac:dyDescent="0.3">
      <c r="A44" s="77" t="s">
        <v>43</v>
      </c>
      <c r="B44" s="78"/>
      <c r="C44" s="78"/>
      <c r="D44" s="79">
        <v>24</v>
      </c>
      <c r="E44" s="80">
        <v>1608</v>
      </c>
      <c r="F44" s="81">
        <f>E44/$E$21*100</f>
        <v>5.280124043511112E-2</v>
      </c>
    </row>
    <row r="45" spans="1:8" s="87" customFormat="1" x14ac:dyDescent="0.25">
      <c r="A45" s="82"/>
      <c r="B45" s="83"/>
      <c r="C45" s="83"/>
      <c r="D45" s="84"/>
      <c r="E45" s="85"/>
      <c r="F45" s="86"/>
    </row>
    <row r="46" spans="1:8" x14ac:dyDescent="0.25">
      <c r="A46" s="82"/>
      <c r="B46" s="88"/>
      <c r="C46" s="88"/>
      <c r="D46" s="89"/>
      <c r="E46" s="90"/>
      <c r="F46" s="86"/>
    </row>
    <row r="47" spans="1:8" x14ac:dyDescent="0.25">
      <c r="A47" s="82"/>
      <c r="B47" s="88"/>
      <c r="C47" s="88"/>
      <c r="D47" s="89"/>
      <c r="E47" s="90"/>
      <c r="F47" s="86"/>
    </row>
    <row r="48" spans="1:8" ht="15.6" x14ac:dyDescent="0.25">
      <c r="A48" s="91" t="s">
        <v>44</v>
      </c>
      <c r="B48" s="92"/>
      <c r="C48" s="92"/>
      <c r="D48" s="92"/>
      <c r="E48" s="92"/>
      <c r="F48" s="92"/>
    </row>
    <row r="49" spans="1:7" ht="13.8" thickBot="1" x14ac:dyDescent="0.3">
      <c r="B49" s="93"/>
      <c r="C49" s="93"/>
      <c r="D49" s="84"/>
      <c r="E49" s="85"/>
      <c r="F49" s="94"/>
    </row>
    <row r="50" spans="1:7" x14ac:dyDescent="0.25">
      <c r="A50" s="126" t="s">
        <v>45</v>
      </c>
      <c r="B50" s="129" t="s">
        <v>16</v>
      </c>
      <c r="C50" s="132" t="s">
        <v>46</v>
      </c>
      <c r="D50" s="133"/>
      <c r="E50" s="132" t="s">
        <v>47</v>
      </c>
      <c r="F50" s="133"/>
    </row>
    <row r="51" spans="1:7" x14ac:dyDescent="0.25">
      <c r="A51" s="127"/>
      <c r="B51" s="130"/>
      <c r="C51" s="95" t="s">
        <v>48</v>
      </c>
      <c r="D51" s="96" t="s">
        <v>49</v>
      </c>
      <c r="E51" s="95" t="s">
        <v>48</v>
      </c>
      <c r="F51" s="96" t="s">
        <v>49</v>
      </c>
    </row>
    <row r="52" spans="1:7" ht="13.8" thickBot="1" x14ac:dyDescent="0.3">
      <c r="A52" s="128"/>
      <c r="B52" s="131"/>
      <c r="C52" s="134" t="s">
        <v>55</v>
      </c>
      <c r="D52" s="134"/>
      <c r="E52" s="134"/>
      <c r="F52" s="135"/>
    </row>
    <row r="53" spans="1:7" ht="13.8" thickBot="1" x14ac:dyDescent="0.3">
      <c r="A53" s="97" t="s">
        <v>5</v>
      </c>
      <c r="B53" s="98">
        <v>1</v>
      </c>
      <c r="C53" s="108">
        <v>0</v>
      </c>
      <c r="D53" s="109">
        <v>14289576</v>
      </c>
      <c r="E53" s="108">
        <v>0</v>
      </c>
      <c r="F53" s="110">
        <v>17701927</v>
      </c>
      <c r="G53" s="58"/>
    </row>
    <row r="54" spans="1:7" x14ac:dyDescent="0.25">
      <c r="A54" s="82"/>
      <c r="B54" s="93"/>
      <c r="C54" s="99"/>
      <c r="D54" s="99"/>
      <c r="E54" s="99"/>
      <c r="F54" s="99"/>
    </row>
    <row r="55" spans="1:7" x14ac:dyDescent="0.25">
      <c r="A55" s="82"/>
      <c r="B55" s="93"/>
      <c r="C55" s="93"/>
      <c r="D55" s="84"/>
      <c r="E55" s="85"/>
      <c r="F55" s="94"/>
    </row>
    <row r="56" spans="1:7" x14ac:dyDescent="0.25">
      <c r="A56" s="82"/>
      <c r="B56" s="93"/>
      <c r="C56" s="93"/>
      <c r="D56" s="100"/>
      <c r="E56" s="85"/>
      <c r="F56" s="94"/>
    </row>
    <row r="57" spans="1:7" x14ac:dyDescent="0.25">
      <c r="A57" s="82"/>
      <c r="B57" s="93"/>
      <c r="C57" s="93"/>
      <c r="D57" s="84"/>
      <c r="E57" s="85"/>
      <c r="F57" s="94"/>
    </row>
    <row r="58" spans="1:7" ht="52.8" x14ac:dyDescent="0.3">
      <c r="A58" s="101" t="s">
        <v>50</v>
      </c>
      <c r="B58" s="102"/>
      <c r="C58" s="102"/>
      <c r="D58" s="103"/>
      <c r="E58" s="103"/>
      <c r="F58" s="104"/>
    </row>
  </sheetData>
  <mergeCells count="7">
    <mergeCell ref="E12:F12"/>
    <mergeCell ref="A14:B14"/>
    <mergeCell ref="A50:A52"/>
    <mergeCell ref="B50:B52"/>
    <mergeCell ref="C50:D50"/>
    <mergeCell ref="E50:F50"/>
    <mergeCell ref="C52:F52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555974-9477-4ADE-BFD8-A49E9793F177}">
  <sheetPr>
    <pageSetUpPr fitToPage="1"/>
  </sheetPr>
  <dimension ref="A1:H58"/>
  <sheetViews>
    <sheetView topLeftCell="A47" workbookViewId="0">
      <selection activeCell="I9" sqref="I9"/>
    </sheetView>
  </sheetViews>
  <sheetFormatPr defaultColWidth="9.109375" defaultRowHeight="13.2" x14ac:dyDescent="0.25"/>
  <cols>
    <col min="1" max="2" width="18.33203125" style="2" customWidth="1"/>
    <col min="3" max="6" width="15.6640625" style="2" customWidth="1"/>
    <col min="7" max="7" width="16.5546875" style="2" customWidth="1"/>
    <col min="8" max="8" width="12.88671875" style="2" customWidth="1"/>
    <col min="9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" t="s">
        <v>3</v>
      </c>
      <c r="C6" s="10"/>
      <c r="D6" s="10"/>
      <c r="E6" s="10"/>
      <c r="F6" s="11"/>
    </row>
    <row r="7" spans="1:6" x14ac:dyDescent="0.25">
      <c r="A7" s="12"/>
      <c r="B7" s="13"/>
      <c r="C7" s="14"/>
      <c r="D7" s="15"/>
      <c r="E7" s="16"/>
      <c r="F7" s="17"/>
    </row>
    <row r="8" spans="1:6" x14ac:dyDescent="0.25">
      <c r="A8" s="18" t="s">
        <v>4</v>
      </c>
      <c r="B8" s="19" t="s">
        <v>5</v>
      </c>
      <c r="C8" s="20"/>
      <c r="D8" s="21"/>
      <c r="E8" s="22" t="s">
        <v>6</v>
      </c>
      <c r="F8" s="23" t="s">
        <v>7</v>
      </c>
    </row>
    <row r="9" spans="1:6" x14ac:dyDescent="0.25">
      <c r="A9" s="12"/>
      <c r="B9" s="13"/>
      <c r="C9" s="15"/>
      <c r="D9" s="15"/>
      <c r="E9" s="24"/>
      <c r="F9" s="25"/>
    </row>
    <row r="10" spans="1:6" x14ac:dyDescent="0.25">
      <c r="A10" s="8" t="s">
        <v>8</v>
      </c>
      <c r="B10" s="26" t="s">
        <v>9</v>
      </c>
      <c r="C10" s="15"/>
      <c r="D10" s="27"/>
      <c r="E10" s="28" t="s">
        <v>10</v>
      </c>
      <c r="F10" s="29" t="s">
        <v>11</v>
      </c>
    </row>
    <row r="11" spans="1:6" x14ac:dyDescent="0.25">
      <c r="A11" s="30"/>
      <c r="B11" s="30"/>
      <c r="C11" s="15"/>
      <c r="D11" s="15"/>
      <c r="E11" s="24"/>
      <c r="F11" s="25"/>
    </row>
    <row r="12" spans="1:6" x14ac:dyDescent="0.25">
      <c r="A12" s="8" t="s">
        <v>12</v>
      </c>
      <c r="B12" s="29" t="s">
        <v>13</v>
      </c>
      <c r="C12" s="31"/>
      <c r="D12" s="15"/>
      <c r="E12" s="124"/>
      <c r="F12" s="124"/>
    </row>
    <row r="13" spans="1:6" x14ac:dyDescent="0.25">
      <c r="A13" s="12"/>
      <c r="B13" s="13"/>
      <c r="C13" s="32"/>
      <c r="D13" s="15"/>
      <c r="E13" s="117"/>
      <c r="F13" s="117"/>
    </row>
    <row r="14" spans="1:6" x14ac:dyDescent="0.25">
      <c r="A14" s="125"/>
      <c r="B14" s="125"/>
      <c r="C14" s="33"/>
      <c r="D14" s="15"/>
      <c r="E14" s="34"/>
      <c r="F14" s="34"/>
    </row>
    <row r="15" spans="1:6" x14ac:dyDescent="0.25">
      <c r="A15" s="35"/>
      <c r="B15" s="36"/>
      <c r="C15" s="15"/>
      <c r="D15" s="15"/>
      <c r="E15" s="34"/>
      <c r="F15" s="37"/>
    </row>
    <row r="16" spans="1:6" x14ac:dyDescent="0.25">
      <c r="A16" s="38"/>
      <c r="B16" s="38"/>
      <c r="C16" s="39"/>
      <c r="D16" s="39"/>
      <c r="E16" s="40"/>
      <c r="F16" s="15"/>
    </row>
    <row r="17" spans="1:8" x14ac:dyDescent="0.25">
      <c r="A17" s="12"/>
      <c r="B17" s="13"/>
      <c r="C17" s="41"/>
      <c r="D17" s="42"/>
      <c r="E17" s="42"/>
      <c r="F17" s="42"/>
    </row>
    <row r="18" spans="1:8" ht="16.2" thickBot="1" x14ac:dyDescent="0.3">
      <c r="A18" s="43" t="s">
        <v>14</v>
      </c>
      <c r="B18" s="41"/>
      <c r="C18" s="44"/>
      <c r="D18" s="45"/>
      <c r="E18" s="45"/>
      <c r="F18" s="45"/>
    </row>
    <row r="19" spans="1:8" ht="39.6" x14ac:dyDescent="0.3">
      <c r="A19" s="46" t="s">
        <v>15</v>
      </c>
      <c r="B19" s="47"/>
      <c r="C19" s="48"/>
      <c r="D19" s="49" t="s">
        <v>16</v>
      </c>
      <c r="E19" s="50" t="s">
        <v>17</v>
      </c>
      <c r="F19" s="51" t="s">
        <v>18</v>
      </c>
    </row>
    <row r="20" spans="1:8" ht="13.8" thickBot="1" x14ac:dyDescent="0.3">
      <c r="A20" s="52"/>
      <c r="B20" s="53"/>
      <c r="C20" s="54"/>
      <c r="D20" s="55"/>
      <c r="E20" s="56" t="s">
        <v>19</v>
      </c>
      <c r="F20" s="57">
        <v>44742</v>
      </c>
      <c r="G20" s="58"/>
    </row>
    <row r="21" spans="1:8" x14ac:dyDescent="0.25">
      <c r="A21" s="59" t="s">
        <v>20</v>
      </c>
      <c r="B21" s="60"/>
      <c r="C21" s="60"/>
      <c r="D21" s="61">
        <v>1</v>
      </c>
      <c r="E21" s="62">
        <f>E22+E25+E37+E44</f>
        <v>2987898</v>
      </c>
      <c r="F21" s="63">
        <f>+F22+F28+F31+F44+F25+F37+F35</f>
        <v>100</v>
      </c>
    </row>
    <row r="22" spans="1:8" s="58" customFormat="1" x14ac:dyDescent="0.25">
      <c r="A22" s="64" t="s">
        <v>21</v>
      </c>
      <c r="B22" s="65"/>
      <c r="C22" s="65"/>
      <c r="D22" s="66">
        <v>2</v>
      </c>
      <c r="E22" s="67">
        <f>E23+E24</f>
        <v>1059668</v>
      </c>
      <c r="F22" s="68">
        <f>+F23+F24</f>
        <v>35.465333823309898</v>
      </c>
    </row>
    <row r="23" spans="1:8" s="58" customFormat="1" x14ac:dyDescent="0.25">
      <c r="A23" s="69" t="s">
        <v>22</v>
      </c>
      <c r="B23" s="70"/>
      <c r="C23" s="70"/>
      <c r="D23" s="66">
        <v>3</v>
      </c>
      <c r="E23" s="67">
        <v>68408</v>
      </c>
      <c r="F23" s="71">
        <f>E23/E21*100</f>
        <v>2.2895025198316676</v>
      </c>
    </row>
    <row r="24" spans="1:8" s="58" customFormat="1" x14ac:dyDescent="0.25">
      <c r="A24" s="69" t="s">
        <v>23</v>
      </c>
      <c r="B24" s="70"/>
      <c r="C24" s="70"/>
      <c r="D24" s="66">
        <v>4</v>
      </c>
      <c r="E24" s="67">
        <v>991260</v>
      </c>
      <c r="F24" s="71">
        <f>E24/E21*100</f>
        <v>33.175831303478233</v>
      </c>
    </row>
    <row r="25" spans="1:8" s="58" customFormat="1" x14ac:dyDescent="0.25">
      <c r="A25" s="64" t="s">
        <v>24</v>
      </c>
      <c r="B25" s="70"/>
      <c r="C25" s="70"/>
      <c r="D25" s="66">
        <v>5</v>
      </c>
      <c r="E25" s="67">
        <f>E27</f>
        <v>781842</v>
      </c>
      <c r="F25" s="68">
        <f>F27+F26</f>
        <v>26.16695750658155</v>
      </c>
    </row>
    <row r="26" spans="1:8" s="58" customFormat="1" hidden="1" x14ac:dyDescent="0.25">
      <c r="A26" s="69" t="s">
        <v>25</v>
      </c>
      <c r="B26" s="70"/>
      <c r="C26" s="70"/>
      <c r="D26" s="66">
        <v>6</v>
      </c>
      <c r="E26" s="67"/>
      <c r="F26" s="68">
        <f>E26/E21*100</f>
        <v>0</v>
      </c>
    </row>
    <row r="27" spans="1:8" s="58" customFormat="1" x14ac:dyDescent="0.25">
      <c r="A27" s="69" t="s">
        <v>26</v>
      </c>
      <c r="B27" s="70"/>
      <c r="C27" s="70"/>
      <c r="D27" s="66">
        <v>7</v>
      </c>
      <c r="E27" s="67">
        <v>781842</v>
      </c>
      <c r="F27" s="68">
        <f>E27/E21*100</f>
        <v>26.16695750658155</v>
      </c>
    </row>
    <row r="28" spans="1:8" s="58" customFormat="1" hidden="1" x14ac:dyDescent="0.25">
      <c r="A28" s="64" t="s">
        <v>27</v>
      </c>
      <c r="B28" s="70"/>
      <c r="C28" s="70"/>
      <c r="D28" s="66">
        <v>8</v>
      </c>
      <c r="E28" s="67"/>
      <c r="F28" s="68">
        <f>+F29+F30</f>
        <v>0</v>
      </c>
    </row>
    <row r="29" spans="1:8" s="58" customFormat="1" hidden="1" x14ac:dyDescent="0.25">
      <c r="A29" s="69" t="s">
        <v>28</v>
      </c>
      <c r="B29" s="70"/>
      <c r="C29" s="70"/>
      <c r="D29" s="66">
        <v>9</v>
      </c>
      <c r="E29" s="67"/>
      <c r="F29" s="68">
        <f>E29/$E$21*100</f>
        <v>0</v>
      </c>
    </row>
    <row r="30" spans="1:8" s="58" customFormat="1" hidden="1" x14ac:dyDescent="0.25">
      <c r="A30" s="69" t="s">
        <v>29</v>
      </c>
      <c r="B30" s="70"/>
      <c r="C30" s="70"/>
      <c r="D30" s="66">
        <v>10</v>
      </c>
      <c r="E30" s="67"/>
      <c r="F30" s="68">
        <f>E30/$E$21*100</f>
        <v>0</v>
      </c>
    </row>
    <row r="31" spans="1:8" s="58" customFormat="1" hidden="1" x14ac:dyDescent="0.25">
      <c r="A31" s="64" t="s">
        <v>30</v>
      </c>
      <c r="B31" s="70"/>
      <c r="C31" s="70"/>
      <c r="D31" s="66">
        <v>11</v>
      </c>
      <c r="E31" s="67"/>
      <c r="F31" s="68">
        <f>+F32+F33+F34</f>
        <v>0</v>
      </c>
    </row>
    <row r="32" spans="1:8" s="58" customFormat="1" hidden="1" x14ac:dyDescent="0.25">
      <c r="A32" s="69" t="s">
        <v>31</v>
      </c>
      <c r="B32" s="70"/>
      <c r="C32" s="70"/>
      <c r="D32" s="66">
        <v>12</v>
      </c>
      <c r="E32" s="67"/>
      <c r="F32" s="68">
        <f>E32/$E$21*100</f>
        <v>0</v>
      </c>
      <c r="H32" s="72"/>
    </row>
    <row r="33" spans="1:8" s="58" customFormat="1" hidden="1" x14ac:dyDescent="0.25">
      <c r="A33" s="69" t="s">
        <v>32</v>
      </c>
      <c r="B33" s="70"/>
      <c r="C33" s="70"/>
      <c r="D33" s="66">
        <v>13</v>
      </c>
      <c r="E33" s="67"/>
      <c r="F33" s="68">
        <f>E33/$E$21*100</f>
        <v>0</v>
      </c>
      <c r="H33" s="72"/>
    </row>
    <row r="34" spans="1:8" s="58" customFormat="1" hidden="1" x14ac:dyDescent="0.25">
      <c r="A34" s="69" t="s">
        <v>33</v>
      </c>
      <c r="B34" s="70"/>
      <c r="C34" s="70"/>
      <c r="D34" s="66">
        <v>14</v>
      </c>
      <c r="E34" s="67"/>
      <c r="F34" s="68">
        <f>E34/$E$21*100</f>
        <v>0</v>
      </c>
    </row>
    <row r="35" spans="1:8" s="58" customFormat="1" hidden="1" x14ac:dyDescent="0.25">
      <c r="A35" s="64" t="s">
        <v>34</v>
      </c>
      <c r="B35" s="73"/>
      <c r="C35" s="73"/>
      <c r="D35" s="66">
        <v>15</v>
      </c>
      <c r="E35" s="74"/>
      <c r="F35" s="75">
        <f>E35/E21*100</f>
        <v>0</v>
      </c>
    </row>
    <row r="36" spans="1:8" s="58" customFormat="1" hidden="1" x14ac:dyDescent="0.25">
      <c r="A36" s="69" t="s">
        <v>35</v>
      </c>
      <c r="B36" s="73"/>
      <c r="C36" s="73"/>
      <c r="D36" s="66">
        <v>16</v>
      </c>
      <c r="E36" s="74"/>
      <c r="F36" s="75">
        <f>E36/E21*100</f>
        <v>0</v>
      </c>
    </row>
    <row r="37" spans="1:8" s="58" customFormat="1" x14ac:dyDescent="0.25">
      <c r="A37" s="64" t="s">
        <v>36</v>
      </c>
      <c r="B37" s="70"/>
      <c r="C37" s="70"/>
      <c r="D37" s="66">
        <v>17</v>
      </c>
      <c r="E37" s="67">
        <v>1143561</v>
      </c>
      <c r="F37" s="68">
        <f>E37/$E$21*100</f>
        <v>38.273093659823729</v>
      </c>
    </row>
    <row r="38" spans="1:8" s="58" customFormat="1" hidden="1" x14ac:dyDescent="0.25">
      <c r="A38" s="105" t="s">
        <v>37</v>
      </c>
      <c r="B38" s="83"/>
      <c r="C38" s="83"/>
      <c r="D38" s="106">
        <v>18</v>
      </c>
      <c r="E38" s="107"/>
      <c r="F38" s="111">
        <f t="shared" ref="F38:F43" si="0">E38/$E$21*100</f>
        <v>0</v>
      </c>
    </row>
    <row r="39" spans="1:8" s="58" customFormat="1" hidden="1" x14ac:dyDescent="0.25">
      <c r="A39" s="64" t="s">
        <v>38</v>
      </c>
      <c r="B39" s="73"/>
      <c r="C39" s="73"/>
      <c r="D39" s="66">
        <v>19</v>
      </c>
      <c r="E39" s="74"/>
      <c r="F39" s="68">
        <f t="shared" si="0"/>
        <v>0</v>
      </c>
    </row>
    <row r="40" spans="1:8" s="58" customFormat="1" hidden="1" x14ac:dyDescent="0.25">
      <c r="A40" s="69" t="s">
        <v>39</v>
      </c>
      <c r="B40" s="73"/>
      <c r="C40" s="73"/>
      <c r="D40" s="66">
        <v>20</v>
      </c>
      <c r="E40" s="74"/>
      <c r="F40" s="68">
        <f t="shared" si="0"/>
        <v>0</v>
      </c>
    </row>
    <row r="41" spans="1:8" s="58" customFormat="1" hidden="1" x14ac:dyDescent="0.25">
      <c r="A41" s="69" t="s">
        <v>40</v>
      </c>
      <c r="B41" s="73"/>
      <c r="C41" s="73"/>
      <c r="D41" s="66">
        <v>21</v>
      </c>
      <c r="E41" s="74"/>
      <c r="F41" s="68">
        <f t="shared" si="0"/>
        <v>0</v>
      </c>
    </row>
    <row r="42" spans="1:8" s="58" customFormat="1" hidden="1" x14ac:dyDescent="0.25">
      <c r="A42" s="64" t="s">
        <v>41</v>
      </c>
      <c r="B42" s="73"/>
      <c r="C42" s="73"/>
      <c r="D42" s="66">
        <v>22</v>
      </c>
      <c r="E42" s="74"/>
      <c r="F42" s="68">
        <f t="shared" si="0"/>
        <v>0</v>
      </c>
    </row>
    <row r="43" spans="1:8" s="58" customFormat="1" hidden="1" x14ac:dyDescent="0.25">
      <c r="A43" s="76" t="s">
        <v>42</v>
      </c>
      <c r="B43" s="73"/>
      <c r="C43" s="73"/>
      <c r="D43" s="66">
        <v>23</v>
      </c>
      <c r="E43" s="74"/>
      <c r="F43" s="68">
        <f t="shared" si="0"/>
        <v>0</v>
      </c>
    </row>
    <row r="44" spans="1:8" s="58" customFormat="1" ht="13.8" thickBot="1" x14ac:dyDescent="0.3">
      <c r="A44" s="77" t="s">
        <v>43</v>
      </c>
      <c r="B44" s="78"/>
      <c r="C44" s="78"/>
      <c r="D44" s="79">
        <v>24</v>
      </c>
      <c r="E44" s="80">
        <v>2827</v>
      </c>
      <c r="F44" s="81">
        <f>E44/$E$21*100</f>
        <v>9.4615010284822304E-2</v>
      </c>
    </row>
    <row r="45" spans="1:8" s="87" customFormat="1" x14ac:dyDescent="0.25">
      <c r="A45" s="82"/>
      <c r="B45" s="83"/>
      <c r="C45" s="83"/>
      <c r="D45" s="84"/>
      <c r="E45" s="85"/>
      <c r="F45" s="86"/>
    </row>
    <row r="46" spans="1:8" x14ac:dyDescent="0.25">
      <c r="A46" s="82"/>
      <c r="B46" s="88"/>
      <c r="C46" s="88"/>
      <c r="D46" s="89"/>
      <c r="E46" s="90"/>
      <c r="F46" s="86"/>
    </row>
    <row r="47" spans="1:8" x14ac:dyDescent="0.25">
      <c r="A47" s="82"/>
      <c r="B47" s="88"/>
      <c r="C47" s="88"/>
      <c r="D47" s="89"/>
      <c r="E47" s="90"/>
      <c r="F47" s="86"/>
    </row>
    <row r="48" spans="1:8" ht="15.6" x14ac:dyDescent="0.25">
      <c r="A48" s="91" t="s">
        <v>44</v>
      </c>
      <c r="B48" s="92"/>
      <c r="C48" s="92"/>
      <c r="D48" s="92"/>
      <c r="E48" s="92"/>
      <c r="F48" s="92"/>
    </row>
    <row r="49" spans="1:7" ht="13.8" thickBot="1" x14ac:dyDescent="0.3">
      <c r="B49" s="93"/>
      <c r="C49" s="93"/>
      <c r="D49" s="84"/>
      <c r="E49" s="85"/>
      <c r="F49" s="94"/>
    </row>
    <row r="50" spans="1:7" x14ac:dyDescent="0.25">
      <c r="A50" s="126" t="s">
        <v>45</v>
      </c>
      <c r="B50" s="129" t="s">
        <v>16</v>
      </c>
      <c r="C50" s="132" t="s">
        <v>46</v>
      </c>
      <c r="D50" s="133"/>
      <c r="E50" s="132" t="s">
        <v>47</v>
      </c>
      <c r="F50" s="133"/>
    </row>
    <row r="51" spans="1:7" x14ac:dyDescent="0.25">
      <c r="A51" s="127"/>
      <c r="B51" s="130"/>
      <c r="C51" s="95" t="s">
        <v>48</v>
      </c>
      <c r="D51" s="96" t="s">
        <v>49</v>
      </c>
      <c r="E51" s="95" t="s">
        <v>48</v>
      </c>
      <c r="F51" s="96" t="s">
        <v>49</v>
      </c>
    </row>
    <row r="52" spans="1:7" ht="13.8" thickBot="1" x14ac:dyDescent="0.3">
      <c r="A52" s="128"/>
      <c r="B52" s="131"/>
      <c r="C52" s="134" t="s">
        <v>56</v>
      </c>
      <c r="D52" s="134"/>
      <c r="E52" s="134"/>
      <c r="F52" s="135"/>
    </row>
    <row r="53" spans="1:7" ht="13.8" thickBot="1" x14ac:dyDescent="0.3">
      <c r="A53" s="97" t="s">
        <v>5</v>
      </c>
      <c r="B53" s="98">
        <v>1</v>
      </c>
      <c r="C53" s="108">
        <v>0</v>
      </c>
      <c r="D53" s="109">
        <v>14478296</v>
      </c>
      <c r="E53" s="108">
        <v>0</v>
      </c>
      <c r="F53" s="110">
        <v>18002313</v>
      </c>
      <c r="G53" s="58"/>
    </row>
    <row r="54" spans="1:7" x14ac:dyDescent="0.25">
      <c r="A54" s="82"/>
      <c r="B54" s="93"/>
      <c r="C54" s="99"/>
      <c r="D54" s="99"/>
      <c r="E54" s="99"/>
      <c r="F54" s="99"/>
    </row>
    <row r="55" spans="1:7" x14ac:dyDescent="0.25">
      <c r="A55" s="82"/>
      <c r="B55" s="93"/>
      <c r="C55" s="93"/>
      <c r="D55" s="84"/>
      <c r="E55" s="85"/>
      <c r="F55" s="94"/>
    </row>
    <row r="56" spans="1:7" x14ac:dyDescent="0.25">
      <c r="A56" s="82"/>
      <c r="B56" s="93"/>
      <c r="C56" s="93"/>
      <c r="D56" s="100"/>
      <c r="E56" s="85"/>
      <c r="F56" s="94"/>
    </row>
    <row r="57" spans="1:7" x14ac:dyDescent="0.25">
      <c r="A57" s="82"/>
      <c r="B57" s="93"/>
      <c r="C57" s="93"/>
      <c r="D57" s="84"/>
      <c r="E57" s="85"/>
      <c r="F57" s="94"/>
    </row>
    <row r="58" spans="1:7" ht="52.8" x14ac:dyDescent="0.3">
      <c r="A58" s="101" t="s">
        <v>50</v>
      </c>
      <c r="B58" s="102"/>
      <c r="C58" s="102"/>
      <c r="D58" s="103"/>
      <c r="E58" s="103"/>
      <c r="F58" s="104"/>
    </row>
  </sheetData>
  <mergeCells count="7">
    <mergeCell ref="E12:F12"/>
    <mergeCell ref="A14:B14"/>
    <mergeCell ref="A50:A52"/>
    <mergeCell ref="B50:B52"/>
    <mergeCell ref="C50:D50"/>
    <mergeCell ref="E50:F50"/>
    <mergeCell ref="C52:F52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328811-35CD-4633-9AC3-ABAFD8F6811C}">
  <sheetPr>
    <pageSetUpPr fitToPage="1"/>
  </sheetPr>
  <dimension ref="A1:H58"/>
  <sheetViews>
    <sheetView topLeftCell="A44" workbookViewId="0">
      <selection activeCell="G13" sqref="G13"/>
    </sheetView>
  </sheetViews>
  <sheetFormatPr defaultColWidth="9.109375" defaultRowHeight="13.2" x14ac:dyDescent="0.25"/>
  <cols>
    <col min="1" max="2" width="18.33203125" style="2" customWidth="1"/>
    <col min="3" max="6" width="15.6640625" style="2" customWidth="1"/>
    <col min="7" max="7" width="16.5546875" style="2" customWidth="1"/>
    <col min="8" max="8" width="12.88671875" style="2" customWidth="1"/>
    <col min="9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" t="s">
        <v>3</v>
      </c>
      <c r="C6" s="10"/>
      <c r="D6" s="10"/>
      <c r="E6" s="10"/>
      <c r="F6" s="11"/>
    </row>
    <row r="7" spans="1:6" x14ac:dyDescent="0.25">
      <c r="A7" s="12"/>
      <c r="B7" s="13"/>
      <c r="C7" s="14"/>
      <c r="D7" s="15"/>
      <c r="E7" s="16"/>
      <c r="F7" s="17"/>
    </row>
    <row r="8" spans="1:6" x14ac:dyDescent="0.25">
      <c r="A8" s="18" t="s">
        <v>4</v>
      </c>
      <c r="B8" s="19" t="s">
        <v>5</v>
      </c>
      <c r="C8" s="20"/>
      <c r="D8" s="21"/>
      <c r="E8" s="22" t="s">
        <v>6</v>
      </c>
      <c r="F8" s="23" t="s">
        <v>7</v>
      </c>
    </row>
    <row r="9" spans="1:6" x14ac:dyDescent="0.25">
      <c r="A9" s="12"/>
      <c r="B9" s="13"/>
      <c r="C9" s="15"/>
      <c r="D9" s="15"/>
      <c r="E9" s="24"/>
      <c r="F9" s="25"/>
    </row>
    <row r="10" spans="1:6" x14ac:dyDescent="0.25">
      <c r="A10" s="8" t="s">
        <v>8</v>
      </c>
      <c r="B10" s="26" t="s">
        <v>9</v>
      </c>
      <c r="C10" s="15"/>
      <c r="D10" s="27"/>
      <c r="E10" s="28" t="s">
        <v>10</v>
      </c>
      <c r="F10" s="29" t="s">
        <v>11</v>
      </c>
    </row>
    <row r="11" spans="1:6" x14ac:dyDescent="0.25">
      <c r="A11" s="30"/>
      <c r="B11" s="30"/>
      <c r="C11" s="15"/>
      <c r="D11" s="15"/>
      <c r="E11" s="24"/>
      <c r="F11" s="25"/>
    </row>
    <row r="12" spans="1:6" x14ac:dyDescent="0.25">
      <c r="A12" s="8" t="s">
        <v>12</v>
      </c>
      <c r="B12" s="29" t="s">
        <v>13</v>
      </c>
      <c r="C12" s="31"/>
      <c r="D12" s="15"/>
      <c r="E12" s="124"/>
      <c r="F12" s="124"/>
    </row>
    <row r="13" spans="1:6" x14ac:dyDescent="0.25">
      <c r="A13" s="12"/>
      <c r="B13" s="13"/>
      <c r="C13" s="32"/>
      <c r="D13" s="15"/>
      <c r="E13" s="118"/>
      <c r="F13" s="118"/>
    </row>
    <row r="14" spans="1:6" x14ac:dyDescent="0.25">
      <c r="A14" s="125"/>
      <c r="B14" s="125"/>
      <c r="C14" s="33"/>
      <c r="D14" s="15"/>
      <c r="E14" s="34"/>
      <c r="F14" s="34"/>
    </row>
    <row r="15" spans="1:6" x14ac:dyDescent="0.25">
      <c r="A15" s="35"/>
      <c r="B15" s="36"/>
      <c r="C15" s="15"/>
      <c r="D15" s="15"/>
      <c r="E15" s="34"/>
      <c r="F15" s="37"/>
    </row>
    <row r="16" spans="1:6" x14ac:dyDescent="0.25">
      <c r="A16" s="38"/>
      <c r="B16" s="38"/>
      <c r="C16" s="39"/>
      <c r="D16" s="39"/>
      <c r="E16" s="40"/>
      <c r="F16" s="15"/>
    </row>
    <row r="17" spans="1:8" x14ac:dyDescent="0.25">
      <c r="A17" s="12"/>
      <c r="B17" s="13"/>
      <c r="C17" s="41"/>
      <c r="D17" s="42"/>
      <c r="E17" s="42"/>
      <c r="F17" s="42"/>
    </row>
    <row r="18" spans="1:8" ht="16.2" thickBot="1" x14ac:dyDescent="0.3">
      <c r="A18" s="43" t="s">
        <v>14</v>
      </c>
      <c r="B18" s="41"/>
      <c r="C18" s="44"/>
      <c r="D18" s="45"/>
      <c r="E18" s="45"/>
      <c r="F18" s="45"/>
    </row>
    <row r="19" spans="1:8" ht="39.6" x14ac:dyDescent="0.3">
      <c r="A19" s="46" t="s">
        <v>15</v>
      </c>
      <c r="B19" s="47"/>
      <c r="C19" s="48"/>
      <c r="D19" s="49" t="s">
        <v>16</v>
      </c>
      <c r="E19" s="50" t="s">
        <v>17</v>
      </c>
      <c r="F19" s="51" t="s">
        <v>18</v>
      </c>
    </row>
    <row r="20" spans="1:8" ht="13.8" thickBot="1" x14ac:dyDescent="0.3">
      <c r="A20" s="52"/>
      <c r="B20" s="53"/>
      <c r="C20" s="54"/>
      <c r="D20" s="55"/>
      <c r="E20" s="56" t="s">
        <v>19</v>
      </c>
      <c r="F20" s="57">
        <v>44773</v>
      </c>
      <c r="G20" s="58"/>
    </row>
    <row r="21" spans="1:8" x14ac:dyDescent="0.25">
      <c r="A21" s="59" t="s">
        <v>20</v>
      </c>
      <c r="B21" s="60"/>
      <c r="C21" s="60"/>
      <c r="D21" s="61">
        <v>1</v>
      </c>
      <c r="E21" s="62">
        <f>E22+E25+E37+E44</f>
        <v>3066366</v>
      </c>
      <c r="F21" s="63">
        <f>+F22+F28+F31+F44+F25+F37+F35</f>
        <v>100</v>
      </c>
    </row>
    <row r="22" spans="1:8" s="58" customFormat="1" x14ac:dyDescent="0.25">
      <c r="A22" s="64" t="s">
        <v>21</v>
      </c>
      <c r="B22" s="65"/>
      <c r="C22" s="65"/>
      <c r="D22" s="66">
        <v>2</v>
      </c>
      <c r="E22" s="67">
        <f>E23+E24</f>
        <v>1040672</v>
      </c>
      <c r="F22" s="68">
        <f>+F23+F24</f>
        <v>33.93828394914371</v>
      </c>
    </row>
    <row r="23" spans="1:8" s="58" customFormat="1" x14ac:dyDescent="0.25">
      <c r="A23" s="69" t="s">
        <v>22</v>
      </c>
      <c r="B23" s="70"/>
      <c r="C23" s="70"/>
      <c r="D23" s="66">
        <v>3</v>
      </c>
      <c r="E23" s="67">
        <v>94595</v>
      </c>
      <c r="F23" s="71">
        <f>E23/E21*100</f>
        <v>3.0849220217025626</v>
      </c>
    </row>
    <row r="24" spans="1:8" s="58" customFormat="1" x14ac:dyDescent="0.25">
      <c r="A24" s="69" t="s">
        <v>23</v>
      </c>
      <c r="B24" s="70"/>
      <c r="C24" s="70"/>
      <c r="D24" s="66">
        <v>4</v>
      </c>
      <c r="E24" s="67">
        <v>946077</v>
      </c>
      <c r="F24" s="71">
        <f>E24/E21*100</f>
        <v>30.853361927441149</v>
      </c>
    </row>
    <row r="25" spans="1:8" s="58" customFormat="1" x14ac:dyDescent="0.25">
      <c r="A25" s="64" t="s">
        <v>24</v>
      </c>
      <c r="B25" s="70"/>
      <c r="C25" s="70"/>
      <c r="D25" s="66">
        <v>5</v>
      </c>
      <c r="E25" s="67">
        <f>E27</f>
        <v>781785</v>
      </c>
      <c r="F25" s="68">
        <f>F27+F26</f>
        <v>25.495488796836383</v>
      </c>
    </row>
    <row r="26" spans="1:8" s="58" customFormat="1" hidden="1" x14ac:dyDescent="0.25">
      <c r="A26" s="69" t="s">
        <v>25</v>
      </c>
      <c r="B26" s="70"/>
      <c r="C26" s="70"/>
      <c r="D26" s="66">
        <v>6</v>
      </c>
      <c r="E26" s="67"/>
      <c r="F26" s="68">
        <f>E26/E21*100</f>
        <v>0</v>
      </c>
    </row>
    <row r="27" spans="1:8" s="58" customFormat="1" x14ac:dyDescent="0.25">
      <c r="A27" s="69" t="s">
        <v>26</v>
      </c>
      <c r="B27" s="70"/>
      <c r="C27" s="70"/>
      <c r="D27" s="66">
        <v>7</v>
      </c>
      <c r="E27" s="67">
        <v>781785</v>
      </c>
      <c r="F27" s="68">
        <f>E27/E21*100</f>
        <v>25.495488796836383</v>
      </c>
    </row>
    <row r="28" spans="1:8" s="58" customFormat="1" hidden="1" x14ac:dyDescent="0.25">
      <c r="A28" s="64" t="s">
        <v>27</v>
      </c>
      <c r="B28" s="70"/>
      <c r="C28" s="70"/>
      <c r="D28" s="66">
        <v>8</v>
      </c>
      <c r="E28" s="67"/>
      <c r="F28" s="68">
        <f>+F29+F30</f>
        <v>0</v>
      </c>
    </row>
    <row r="29" spans="1:8" s="58" customFormat="1" hidden="1" x14ac:dyDescent="0.25">
      <c r="A29" s="69" t="s">
        <v>28</v>
      </c>
      <c r="B29" s="70"/>
      <c r="C29" s="70"/>
      <c r="D29" s="66">
        <v>9</v>
      </c>
      <c r="E29" s="67"/>
      <c r="F29" s="68">
        <f>E29/$E$21*100</f>
        <v>0</v>
      </c>
    </row>
    <row r="30" spans="1:8" s="58" customFormat="1" hidden="1" x14ac:dyDescent="0.25">
      <c r="A30" s="69" t="s">
        <v>29</v>
      </c>
      <c r="B30" s="70"/>
      <c r="C30" s="70"/>
      <c r="D30" s="66">
        <v>10</v>
      </c>
      <c r="E30" s="67"/>
      <c r="F30" s="68">
        <f>E30/$E$21*100</f>
        <v>0</v>
      </c>
    </row>
    <row r="31" spans="1:8" s="58" customFormat="1" hidden="1" x14ac:dyDescent="0.25">
      <c r="A31" s="64" t="s">
        <v>30</v>
      </c>
      <c r="B31" s="70"/>
      <c r="C31" s="70"/>
      <c r="D31" s="66">
        <v>11</v>
      </c>
      <c r="E31" s="67"/>
      <c r="F31" s="68">
        <f>+F32+F33+F34</f>
        <v>0</v>
      </c>
    </row>
    <row r="32" spans="1:8" s="58" customFormat="1" hidden="1" x14ac:dyDescent="0.25">
      <c r="A32" s="69" t="s">
        <v>31</v>
      </c>
      <c r="B32" s="70"/>
      <c r="C32" s="70"/>
      <c r="D32" s="66">
        <v>12</v>
      </c>
      <c r="E32" s="67"/>
      <c r="F32" s="68">
        <f>E32/$E$21*100</f>
        <v>0</v>
      </c>
      <c r="H32" s="72"/>
    </row>
    <row r="33" spans="1:8" s="58" customFormat="1" hidden="1" x14ac:dyDescent="0.25">
      <c r="A33" s="69" t="s">
        <v>32</v>
      </c>
      <c r="B33" s="70"/>
      <c r="C33" s="70"/>
      <c r="D33" s="66">
        <v>13</v>
      </c>
      <c r="E33" s="67"/>
      <c r="F33" s="68">
        <f>E33/$E$21*100</f>
        <v>0</v>
      </c>
      <c r="H33" s="72"/>
    </row>
    <row r="34" spans="1:8" s="58" customFormat="1" hidden="1" x14ac:dyDescent="0.25">
      <c r="A34" s="69" t="s">
        <v>33</v>
      </c>
      <c r="B34" s="70"/>
      <c r="C34" s="70"/>
      <c r="D34" s="66">
        <v>14</v>
      </c>
      <c r="E34" s="67"/>
      <c r="F34" s="68">
        <f>E34/$E$21*100</f>
        <v>0</v>
      </c>
    </row>
    <row r="35" spans="1:8" s="58" customFormat="1" hidden="1" x14ac:dyDescent="0.25">
      <c r="A35" s="64" t="s">
        <v>34</v>
      </c>
      <c r="B35" s="73"/>
      <c r="C35" s="73"/>
      <c r="D35" s="66">
        <v>15</v>
      </c>
      <c r="E35" s="74"/>
      <c r="F35" s="75">
        <f>E35/E21*100</f>
        <v>0</v>
      </c>
    </row>
    <row r="36" spans="1:8" s="58" customFormat="1" hidden="1" x14ac:dyDescent="0.25">
      <c r="A36" s="69" t="s">
        <v>35</v>
      </c>
      <c r="B36" s="73"/>
      <c r="C36" s="73"/>
      <c r="D36" s="66">
        <v>16</v>
      </c>
      <c r="E36" s="74"/>
      <c r="F36" s="75">
        <f>E36/E21*100</f>
        <v>0</v>
      </c>
    </row>
    <row r="37" spans="1:8" s="58" customFormat="1" x14ac:dyDescent="0.25">
      <c r="A37" s="64" t="s">
        <v>36</v>
      </c>
      <c r="B37" s="70"/>
      <c r="C37" s="70"/>
      <c r="D37" s="66">
        <v>17</v>
      </c>
      <c r="E37" s="67">
        <v>1231404</v>
      </c>
      <c r="F37" s="68">
        <f>E37/$E$21*100</f>
        <v>40.158415531609734</v>
      </c>
    </row>
    <row r="38" spans="1:8" s="58" customFormat="1" hidden="1" x14ac:dyDescent="0.25">
      <c r="A38" s="105" t="s">
        <v>37</v>
      </c>
      <c r="B38" s="83"/>
      <c r="C38" s="83"/>
      <c r="D38" s="106">
        <v>18</v>
      </c>
      <c r="E38" s="107"/>
      <c r="F38" s="111">
        <f t="shared" ref="F38:F43" si="0">E38/$E$21*100</f>
        <v>0</v>
      </c>
    </row>
    <row r="39" spans="1:8" s="58" customFormat="1" hidden="1" x14ac:dyDescent="0.25">
      <c r="A39" s="64" t="s">
        <v>38</v>
      </c>
      <c r="B39" s="73"/>
      <c r="C39" s="73"/>
      <c r="D39" s="66">
        <v>19</v>
      </c>
      <c r="E39" s="74"/>
      <c r="F39" s="68">
        <f t="shared" si="0"/>
        <v>0</v>
      </c>
    </row>
    <row r="40" spans="1:8" s="58" customFormat="1" hidden="1" x14ac:dyDescent="0.25">
      <c r="A40" s="69" t="s">
        <v>39</v>
      </c>
      <c r="B40" s="73"/>
      <c r="C40" s="73"/>
      <c r="D40" s="66">
        <v>20</v>
      </c>
      <c r="E40" s="74"/>
      <c r="F40" s="68">
        <f t="shared" si="0"/>
        <v>0</v>
      </c>
    </row>
    <row r="41" spans="1:8" s="58" customFormat="1" hidden="1" x14ac:dyDescent="0.25">
      <c r="A41" s="69" t="s">
        <v>40</v>
      </c>
      <c r="B41" s="73"/>
      <c r="C41" s="73"/>
      <c r="D41" s="66">
        <v>21</v>
      </c>
      <c r="E41" s="74"/>
      <c r="F41" s="68">
        <f t="shared" si="0"/>
        <v>0</v>
      </c>
    </row>
    <row r="42" spans="1:8" s="58" customFormat="1" hidden="1" x14ac:dyDescent="0.25">
      <c r="A42" s="64" t="s">
        <v>41</v>
      </c>
      <c r="B42" s="73"/>
      <c r="C42" s="73"/>
      <c r="D42" s="66">
        <v>22</v>
      </c>
      <c r="E42" s="74"/>
      <c r="F42" s="68">
        <f t="shared" si="0"/>
        <v>0</v>
      </c>
    </row>
    <row r="43" spans="1:8" s="58" customFormat="1" hidden="1" x14ac:dyDescent="0.25">
      <c r="A43" s="76" t="s">
        <v>42</v>
      </c>
      <c r="B43" s="73"/>
      <c r="C43" s="73"/>
      <c r="D43" s="66">
        <v>23</v>
      </c>
      <c r="E43" s="74"/>
      <c r="F43" s="68">
        <f t="shared" si="0"/>
        <v>0</v>
      </c>
    </row>
    <row r="44" spans="1:8" s="58" customFormat="1" ht="13.8" thickBot="1" x14ac:dyDescent="0.3">
      <c r="A44" s="77" t="s">
        <v>43</v>
      </c>
      <c r="B44" s="78"/>
      <c r="C44" s="78"/>
      <c r="D44" s="79">
        <v>24</v>
      </c>
      <c r="E44" s="80">
        <v>12505</v>
      </c>
      <c r="F44" s="81">
        <f>E44/$E$21*100</f>
        <v>0.40781172241017544</v>
      </c>
    </row>
    <row r="45" spans="1:8" s="87" customFormat="1" x14ac:dyDescent="0.25">
      <c r="A45" s="82"/>
      <c r="B45" s="83"/>
      <c r="C45" s="83"/>
      <c r="D45" s="84"/>
      <c r="E45" s="85"/>
      <c r="F45" s="86"/>
    </row>
    <row r="46" spans="1:8" x14ac:dyDescent="0.25">
      <c r="A46" s="82"/>
      <c r="B46" s="88"/>
      <c r="C46" s="88"/>
      <c r="D46" s="89"/>
      <c r="E46" s="90"/>
      <c r="F46" s="86"/>
    </row>
    <row r="47" spans="1:8" x14ac:dyDescent="0.25">
      <c r="A47" s="82"/>
      <c r="B47" s="88"/>
      <c r="C47" s="88"/>
      <c r="D47" s="89"/>
      <c r="E47" s="90"/>
      <c r="F47" s="86"/>
    </row>
    <row r="48" spans="1:8" ht="15.6" x14ac:dyDescent="0.25">
      <c r="A48" s="91" t="s">
        <v>44</v>
      </c>
      <c r="B48" s="92"/>
      <c r="C48" s="92"/>
      <c r="D48" s="92"/>
      <c r="E48" s="92"/>
      <c r="F48" s="92"/>
    </row>
    <row r="49" spans="1:7" ht="13.8" thickBot="1" x14ac:dyDescent="0.3">
      <c r="B49" s="93"/>
      <c r="C49" s="93"/>
      <c r="D49" s="84"/>
      <c r="E49" s="85"/>
      <c r="F49" s="94"/>
    </row>
    <row r="50" spans="1:7" x14ac:dyDescent="0.25">
      <c r="A50" s="126" t="s">
        <v>45</v>
      </c>
      <c r="B50" s="129" t="s">
        <v>16</v>
      </c>
      <c r="C50" s="132" t="s">
        <v>46</v>
      </c>
      <c r="D50" s="133"/>
      <c r="E50" s="132" t="s">
        <v>47</v>
      </c>
      <c r="F50" s="133"/>
    </row>
    <row r="51" spans="1:7" x14ac:dyDescent="0.25">
      <c r="A51" s="127"/>
      <c r="B51" s="130"/>
      <c r="C51" s="95" t="s">
        <v>48</v>
      </c>
      <c r="D51" s="96" t="s">
        <v>49</v>
      </c>
      <c r="E51" s="95" t="s">
        <v>48</v>
      </c>
      <c r="F51" s="96" t="s">
        <v>49</v>
      </c>
    </row>
    <row r="52" spans="1:7" ht="13.8" thickBot="1" x14ac:dyDescent="0.3">
      <c r="A52" s="128"/>
      <c r="B52" s="131"/>
      <c r="C52" s="134" t="s">
        <v>57</v>
      </c>
      <c r="D52" s="134"/>
      <c r="E52" s="134"/>
      <c r="F52" s="135"/>
    </row>
    <row r="53" spans="1:7" ht="13.8" thickBot="1" x14ac:dyDescent="0.3">
      <c r="A53" s="97" t="s">
        <v>5</v>
      </c>
      <c r="B53" s="98">
        <v>1</v>
      </c>
      <c r="C53" s="108">
        <v>0</v>
      </c>
      <c r="D53" s="109">
        <v>18170093</v>
      </c>
      <c r="E53" s="108">
        <v>0</v>
      </c>
      <c r="F53" s="110">
        <v>22721701</v>
      </c>
      <c r="G53" s="58"/>
    </row>
    <row r="54" spans="1:7" x14ac:dyDescent="0.25">
      <c r="A54" s="82"/>
      <c r="B54" s="93"/>
      <c r="C54" s="99"/>
      <c r="D54" s="99"/>
      <c r="E54" s="99"/>
      <c r="F54" s="99"/>
    </row>
    <row r="55" spans="1:7" x14ac:dyDescent="0.25">
      <c r="A55" s="82"/>
      <c r="B55" s="93"/>
      <c r="C55" s="93"/>
      <c r="D55" s="84"/>
      <c r="E55" s="85"/>
      <c r="F55" s="94"/>
    </row>
    <row r="56" spans="1:7" x14ac:dyDescent="0.25">
      <c r="A56" s="82"/>
      <c r="B56" s="93"/>
      <c r="C56" s="93"/>
      <c r="D56" s="100"/>
      <c r="E56" s="85"/>
      <c r="F56" s="94"/>
    </row>
    <row r="57" spans="1:7" x14ac:dyDescent="0.25">
      <c r="A57" s="82"/>
      <c r="B57" s="93"/>
      <c r="C57" s="93"/>
      <c r="D57" s="84"/>
      <c r="E57" s="85"/>
      <c r="F57" s="94"/>
    </row>
    <row r="58" spans="1:7" ht="52.8" x14ac:dyDescent="0.3">
      <c r="A58" s="101" t="s">
        <v>50</v>
      </c>
      <c r="B58" s="102"/>
      <c r="C58" s="102"/>
      <c r="D58" s="103"/>
      <c r="E58" s="103"/>
      <c r="F58" s="104"/>
    </row>
  </sheetData>
  <mergeCells count="7">
    <mergeCell ref="E12:F12"/>
    <mergeCell ref="A14:B14"/>
    <mergeCell ref="A50:A52"/>
    <mergeCell ref="B50:B52"/>
    <mergeCell ref="C50:D50"/>
    <mergeCell ref="E50:F50"/>
    <mergeCell ref="C52:F52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9E0EFF-6498-4CF6-868B-72563942DDBE}">
  <sheetPr>
    <pageSetUpPr fitToPage="1"/>
  </sheetPr>
  <dimension ref="A1:H58"/>
  <sheetViews>
    <sheetView topLeftCell="A22" workbookViewId="0">
      <selection activeCell="G8" sqref="G8"/>
    </sheetView>
  </sheetViews>
  <sheetFormatPr defaultColWidth="9.109375" defaultRowHeight="13.2" x14ac:dyDescent="0.25"/>
  <cols>
    <col min="1" max="2" width="18.33203125" style="2" customWidth="1"/>
    <col min="3" max="6" width="15.6640625" style="2" customWidth="1"/>
    <col min="7" max="7" width="16.5546875" style="2" customWidth="1"/>
    <col min="8" max="8" width="12.88671875" style="2" customWidth="1"/>
    <col min="9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" t="s">
        <v>3</v>
      </c>
      <c r="C6" s="10"/>
      <c r="D6" s="10"/>
      <c r="E6" s="10"/>
      <c r="F6" s="11"/>
    </row>
    <row r="7" spans="1:6" x14ac:dyDescent="0.25">
      <c r="A7" s="12"/>
      <c r="B7" s="13"/>
      <c r="C7" s="14"/>
      <c r="D7" s="15"/>
      <c r="E7" s="16"/>
      <c r="F7" s="17"/>
    </row>
    <row r="8" spans="1:6" x14ac:dyDescent="0.25">
      <c r="A8" s="18" t="s">
        <v>4</v>
      </c>
      <c r="B8" s="19" t="s">
        <v>5</v>
      </c>
      <c r="C8" s="20"/>
      <c r="D8" s="21"/>
      <c r="E8" s="22" t="s">
        <v>6</v>
      </c>
      <c r="F8" s="23" t="s">
        <v>7</v>
      </c>
    </row>
    <row r="9" spans="1:6" x14ac:dyDescent="0.25">
      <c r="A9" s="12"/>
      <c r="B9" s="13"/>
      <c r="C9" s="15"/>
      <c r="D9" s="15"/>
      <c r="E9" s="24"/>
      <c r="F9" s="25"/>
    </row>
    <row r="10" spans="1:6" x14ac:dyDescent="0.25">
      <c r="A10" s="8" t="s">
        <v>8</v>
      </c>
      <c r="B10" s="26" t="s">
        <v>9</v>
      </c>
      <c r="C10" s="15"/>
      <c r="D10" s="27"/>
      <c r="E10" s="28" t="s">
        <v>10</v>
      </c>
      <c r="F10" s="29" t="s">
        <v>11</v>
      </c>
    </row>
    <row r="11" spans="1:6" x14ac:dyDescent="0.25">
      <c r="A11" s="30"/>
      <c r="B11" s="30"/>
      <c r="C11" s="15"/>
      <c r="D11" s="15"/>
      <c r="E11" s="24"/>
      <c r="F11" s="25"/>
    </row>
    <row r="12" spans="1:6" x14ac:dyDescent="0.25">
      <c r="A12" s="8" t="s">
        <v>12</v>
      </c>
      <c r="B12" s="29" t="s">
        <v>13</v>
      </c>
      <c r="C12" s="31"/>
      <c r="D12" s="15"/>
      <c r="E12" s="124"/>
      <c r="F12" s="124"/>
    </row>
    <row r="13" spans="1:6" x14ac:dyDescent="0.25">
      <c r="A13" s="12"/>
      <c r="B13" s="13"/>
      <c r="C13" s="32"/>
      <c r="D13" s="15"/>
      <c r="E13" s="119"/>
      <c r="F13" s="119"/>
    </row>
    <row r="14" spans="1:6" x14ac:dyDescent="0.25">
      <c r="A14" s="125"/>
      <c r="B14" s="125"/>
      <c r="C14" s="33"/>
      <c r="D14" s="15"/>
      <c r="E14" s="34"/>
      <c r="F14" s="34"/>
    </row>
    <row r="15" spans="1:6" x14ac:dyDescent="0.25">
      <c r="A15" s="35"/>
      <c r="B15" s="36"/>
      <c r="C15" s="15"/>
      <c r="D15" s="15"/>
      <c r="E15" s="34"/>
      <c r="F15" s="37"/>
    </row>
    <row r="16" spans="1:6" x14ac:dyDescent="0.25">
      <c r="A16" s="38"/>
      <c r="B16" s="38"/>
      <c r="C16" s="39"/>
      <c r="D16" s="39"/>
      <c r="E16" s="40"/>
      <c r="F16" s="15"/>
    </row>
    <row r="17" spans="1:8" x14ac:dyDescent="0.25">
      <c r="A17" s="12"/>
      <c r="B17" s="13"/>
      <c r="C17" s="41"/>
      <c r="D17" s="42"/>
      <c r="E17" s="42"/>
      <c r="F17" s="42"/>
    </row>
    <row r="18" spans="1:8" ht="16.2" thickBot="1" x14ac:dyDescent="0.3">
      <c r="A18" s="43" t="s">
        <v>14</v>
      </c>
      <c r="B18" s="41"/>
      <c r="C18" s="44"/>
      <c r="D18" s="45"/>
      <c r="E18" s="45"/>
      <c r="F18" s="45"/>
    </row>
    <row r="19" spans="1:8" ht="39.6" x14ac:dyDescent="0.3">
      <c r="A19" s="46" t="s">
        <v>15</v>
      </c>
      <c r="B19" s="47"/>
      <c r="C19" s="48"/>
      <c r="D19" s="49" t="s">
        <v>16</v>
      </c>
      <c r="E19" s="50" t="s">
        <v>17</v>
      </c>
      <c r="F19" s="51" t="s">
        <v>18</v>
      </c>
    </row>
    <row r="20" spans="1:8" ht="13.8" thickBot="1" x14ac:dyDescent="0.3">
      <c r="A20" s="52"/>
      <c r="B20" s="53"/>
      <c r="C20" s="54"/>
      <c r="D20" s="55"/>
      <c r="E20" s="56" t="s">
        <v>19</v>
      </c>
      <c r="F20" s="57">
        <v>44804</v>
      </c>
      <c r="G20" s="58"/>
    </row>
    <row r="21" spans="1:8" x14ac:dyDescent="0.25">
      <c r="A21" s="59" t="s">
        <v>20</v>
      </c>
      <c r="B21" s="60"/>
      <c r="C21" s="60"/>
      <c r="D21" s="61">
        <v>1</v>
      </c>
      <c r="E21" s="62">
        <f>E22+E25+E37+E44</f>
        <v>3055181</v>
      </c>
      <c r="F21" s="63">
        <f>+F22+F28+F31+F44+F25+F37+F35</f>
        <v>100</v>
      </c>
    </row>
    <row r="22" spans="1:8" s="58" customFormat="1" x14ac:dyDescent="0.25">
      <c r="A22" s="64" t="s">
        <v>21</v>
      </c>
      <c r="B22" s="65"/>
      <c r="C22" s="65"/>
      <c r="D22" s="66">
        <v>2</v>
      </c>
      <c r="E22" s="67">
        <f>E23+E24</f>
        <v>1021814</v>
      </c>
      <c r="F22" s="68">
        <f>+F23+F24</f>
        <v>33.445285238419586</v>
      </c>
    </row>
    <row r="23" spans="1:8" s="58" customFormat="1" x14ac:dyDescent="0.25">
      <c r="A23" s="69" t="s">
        <v>22</v>
      </c>
      <c r="B23" s="70"/>
      <c r="C23" s="70"/>
      <c r="D23" s="66">
        <v>3</v>
      </c>
      <c r="E23" s="67">
        <v>111463</v>
      </c>
      <c r="F23" s="71">
        <f>E23/E21*100</f>
        <v>3.6483272185837761</v>
      </c>
    </row>
    <row r="24" spans="1:8" s="58" customFormat="1" x14ac:dyDescent="0.25">
      <c r="A24" s="69" t="s">
        <v>23</v>
      </c>
      <c r="B24" s="70"/>
      <c r="C24" s="70"/>
      <c r="D24" s="66">
        <v>4</v>
      </c>
      <c r="E24" s="67">
        <v>910351</v>
      </c>
      <c r="F24" s="71">
        <f>E24/E21*100</f>
        <v>29.796958019835813</v>
      </c>
    </row>
    <row r="25" spans="1:8" s="58" customFormat="1" x14ac:dyDescent="0.25">
      <c r="A25" s="64" t="s">
        <v>24</v>
      </c>
      <c r="B25" s="70"/>
      <c r="C25" s="70"/>
      <c r="D25" s="66">
        <v>5</v>
      </c>
      <c r="E25" s="67">
        <f>E27</f>
        <v>787194</v>
      </c>
      <c r="F25" s="68">
        <f>F27+F26</f>
        <v>25.765871154605897</v>
      </c>
    </row>
    <row r="26" spans="1:8" s="58" customFormat="1" hidden="1" x14ac:dyDescent="0.25">
      <c r="A26" s="69" t="s">
        <v>25</v>
      </c>
      <c r="B26" s="70"/>
      <c r="C26" s="70"/>
      <c r="D26" s="66">
        <v>6</v>
      </c>
      <c r="E26" s="67"/>
      <c r="F26" s="68">
        <f>E26/E21*100</f>
        <v>0</v>
      </c>
    </row>
    <row r="27" spans="1:8" s="58" customFormat="1" x14ac:dyDescent="0.25">
      <c r="A27" s="69" t="s">
        <v>26</v>
      </c>
      <c r="B27" s="70"/>
      <c r="C27" s="70"/>
      <c r="D27" s="66">
        <v>7</v>
      </c>
      <c r="E27" s="67">
        <v>787194</v>
      </c>
      <c r="F27" s="68">
        <f>E27/E21*100</f>
        <v>25.765871154605897</v>
      </c>
    </row>
    <row r="28" spans="1:8" s="58" customFormat="1" hidden="1" x14ac:dyDescent="0.25">
      <c r="A28" s="64" t="s">
        <v>27</v>
      </c>
      <c r="B28" s="70"/>
      <c r="C28" s="70"/>
      <c r="D28" s="66">
        <v>8</v>
      </c>
      <c r="E28" s="67"/>
      <c r="F28" s="68">
        <f>+F29+F30</f>
        <v>0</v>
      </c>
    </row>
    <row r="29" spans="1:8" s="58" customFormat="1" hidden="1" x14ac:dyDescent="0.25">
      <c r="A29" s="69" t="s">
        <v>28</v>
      </c>
      <c r="B29" s="70"/>
      <c r="C29" s="70"/>
      <c r="D29" s="66">
        <v>9</v>
      </c>
      <c r="E29" s="67"/>
      <c r="F29" s="68">
        <f>E29/$E$21*100</f>
        <v>0</v>
      </c>
    </row>
    <row r="30" spans="1:8" s="58" customFormat="1" hidden="1" x14ac:dyDescent="0.25">
      <c r="A30" s="69" t="s">
        <v>29</v>
      </c>
      <c r="B30" s="70"/>
      <c r="C30" s="70"/>
      <c r="D30" s="66">
        <v>10</v>
      </c>
      <c r="E30" s="67"/>
      <c r="F30" s="68">
        <f>E30/$E$21*100</f>
        <v>0</v>
      </c>
    </row>
    <row r="31" spans="1:8" s="58" customFormat="1" hidden="1" x14ac:dyDescent="0.25">
      <c r="A31" s="64" t="s">
        <v>30</v>
      </c>
      <c r="B31" s="70"/>
      <c r="C31" s="70"/>
      <c r="D31" s="66">
        <v>11</v>
      </c>
      <c r="E31" s="67"/>
      <c r="F31" s="68">
        <f>+F32+F33+F34</f>
        <v>0</v>
      </c>
    </row>
    <row r="32" spans="1:8" s="58" customFormat="1" hidden="1" x14ac:dyDescent="0.25">
      <c r="A32" s="69" t="s">
        <v>31</v>
      </c>
      <c r="B32" s="70"/>
      <c r="C32" s="70"/>
      <c r="D32" s="66">
        <v>12</v>
      </c>
      <c r="E32" s="67"/>
      <c r="F32" s="68">
        <f>E32/$E$21*100</f>
        <v>0</v>
      </c>
      <c r="H32" s="72"/>
    </row>
    <row r="33" spans="1:8" s="58" customFormat="1" hidden="1" x14ac:dyDescent="0.25">
      <c r="A33" s="69" t="s">
        <v>32</v>
      </c>
      <c r="B33" s="70"/>
      <c r="C33" s="70"/>
      <c r="D33" s="66">
        <v>13</v>
      </c>
      <c r="E33" s="67"/>
      <c r="F33" s="68">
        <f>E33/$E$21*100</f>
        <v>0</v>
      </c>
      <c r="H33" s="72"/>
    </row>
    <row r="34" spans="1:8" s="58" customFormat="1" hidden="1" x14ac:dyDescent="0.25">
      <c r="A34" s="69" t="s">
        <v>33</v>
      </c>
      <c r="B34" s="70"/>
      <c r="C34" s="70"/>
      <c r="D34" s="66">
        <v>14</v>
      </c>
      <c r="E34" s="67"/>
      <c r="F34" s="68">
        <f>E34/$E$21*100</f>
        <v>0</v>
      </c>
    </row>
    <row r="35" spans="1:8" s="58" customFormat="1" hidden="1" x14ac:dyDescent="0.25">
      <c r="A35" s="64" t="s">
        <v>34</v>
      </c>
      <c r="B35" s="73"/>
      <c r="C35" s="73"/>
      <c r="D35" s="66">
        <v>15</v>
      </c>
      <c r="E35" s="74"/>
      <c r="F35" s="75">
        <f>E35/E21*100</f>
        <v>0</v>
      </c>
    </row>
    <row r="36" spans="1:8" s="58" customFormat="1" hidden="1" x14ac:dyDescent="0.25">
      <c r="A36" s="69" t="s">
        <v>35</v>
      </c>
      <c r="B36" s="73"/>
      <c r="C36" s="73"/>
      <c r="D36" s="66">
        <v>16</v>
      </c>
      <c r="E36" s="74"/>
      <c r="F36" s="75">
        <f>E36/E21*100</f>
        <v>0</v>
      </c>
    </row>
    <row r="37" spans="1:8" s="58" customFormat="1" x14ac:dyDescent="0.25">
      <c r="A37" s="64" t="s">
        <v>36</v>
      </c>
      <c r="B37" s="70"/>
      <c r="C37" s="70"/>
      <c r="D37" s="66">
        <v>17</v>
      </c>
      <c r="E37" s="67">
        <v>1227512</v>
      </c>
      <c r="F37" s="68">
        <f>E37/$E$21*100</f>
        <v>40.17804509781908</v>
      </c>
    </row>
    <row r="38" spans="1:8" s="58" customFormat="1" hidden="1" x14ac:dyDescent="0.25">
      <c r="A38" s="105" t="s">
        <v>37</v>
      </c>
      <c r="B38" s="83"/>
      <c r="C38" s="83"/>
      <c r="D38" s="106">
        <v>18</v>
      </c>
      <c r="E38" s="107"/>
      <c r="F38" s="111">
        <f t="shared" ref="F38:F43" si="0">E38/$E$21*100</f>
        <v>0</v>
      </c>
    </row>
    <row r="39" spans="1:8" s="58" customFormat="1" hidden="1" x14ac:dyDescent="0.25">
      <c r="A39" s="64" t="s">
        <v>38</v>
      </c>
      <c r="B39" s="73"/>
      <c r="C39" s="73"/>
      <c r="D39" s="66">
        <v>19</v>
      </c>
      <c r="E39" s="74"/>
      <c r="F39" s="68">
        <f t="shared" si="0"/>
        <v>0</v>
      </c>
    </row>
    <row r="40" spans="1:8" s="58" customFormat="1" hidden="1" x14ac:dyDescent="0.25">
      <c r="A40" s="69" t="s">
        <v>39</v>
      </c>
      <c r="B40" s="73"/>
      <c r="C40" s="73"/>
      <c r="D40" s="66">
        <v>20</v>
      </c>
      <c r="E40" s="74"/>
      <c r="F40" s="68">
        <f t="shared" si="0"/>
        <v>0</v>
      </c>
    </row>
    <row r="41" spans="1:8" s="58" customFormat="1" hidden="1" x14ac:dyDescent="0.25">
      <c r="A41" s="69" t="s">
        <v>40</v>
      </c>
      <c r="B41" s="73"/>
      <c r="C41" s="73"/>
      <c r="D41" s="66">
        <v>21</v>
      </c>
      <c r="E41" s="74"/>
      <c r="F41" s="68">
        <f t="shared" si="0"/>
        <v>0</v>
      </c>
    </row>
    <row r="42" spans="1:8" s="58" customFormat="1" hidden="1" x14ac:dyDescent="0.25">
      <c r="A42" s="64" t="s">
        <v>41</v>
      </c>
      <c r="B42" s="73"/>
      <c r="C42" s="73"/>
      <c r="D42" s="66">
        <v>22</v>
      </c>
      <c r="E42" s="74"/>
      <c r="F42" s="68">
        <f t="shared" si="0"/>
        <v>0</v>
      </c>
    </row>
    <row r="43" spans="1:8" s="58" customFormat="1" hidden="1" x14ac:dyDescent="0.25">
      <c r="A43" s="76" t="s">
        <v>42</v>
      </c>
      <c r="B43" s="73"/>
      <c r="C43" s="73"/>
      <c r="D43" s="66">
        <v>23</v>
      </c>
      <c r="E43" s="74"/>
      <c r="F43" s="68">
        <f t="shared" si="0"/>
        <v>0</v>
      </c>
    </row>
    <row r="44" spans="1:8" s="58" customFormat="1" ht="13.8" thickBot="1" x14ac:dyDescent="0.3">
      <c r="A44" s="77" t="s">
        <v>43</v>
      </c>
      <c r="B44" s="78"/>
      <c r="C44" s="78"/>
      <c r="D44" s="79">
        <v>24</v>
      </c>
      <c r="E44" s="80">
        <v>18661</v>
      </c>
      <c r="F44" s="81">
        <f>E44/$E$21*100</f>
        <v>0.61079850915543132</v>
      </c>
    </row>
    <row r="45" spans="1:8" s="87" customFormat="1" x14ac:dyDescent="0.25">
      <c r="A45" s="82"/>
      <c r="B45" s="83"/>
      <c r="C45" s="83"/>
      <c r="D45" s="84"/>
      <c r="E45" s="85"/>
      <c r="F45" s="86"/>
    </row>
    <row r="46" spans="1:8" x14ac:dyDescent="0.25">
      <c r="A46" s="82"/>
      <c r="B46" s="88"/>
      <c r="C46" s="88"/>
      <c r="D46" s="89"/>
      <c r="E46" s="90"/>
      <c r="F46" s="86"/>
    </row>
    <row r="47" spans="1:8" x14ac:dyDescent="0.25">
      <c r="A47" s="82"/>
      <c r="B47" s="88"/>
      <c r="C47" s="88"/>
      <c r="D47" s="89"/>
      <c r="E47" s="90"/>
      <c r="F47" s="86"/>
    </row>
    <row r="48" spans="1:8" ht="15.6" x14ac:dyDescent="0.25">
      <c r="A48" s="91" t="s">
        <v>44</v>
      </c>
      <c r="B48" s="92"/>
      <c r="C48" s="92"/>
      <c r="D48" s="92"/>
      <c r="E48" s="92"/>
      <c r="F48" s="92"/>
    </row>
    <row r="49" spans="1:7" ht="13.8" thickBot="1" x14ac:dyDescent="0.3">
      <c r="B49" s="93"/>
      <c r="C49" s="93"/>
      <c r="D49" s="84"/>
      <c r="E49" s="85"/>
      <c r="F49" s="94"/>
    </row>
    <row r="50" spans="1:7" x14ac:dyDescent="0.25">
      <c r="A50" s="126" t="s">
        <v>45</v>
      </c>
      <c r="B50" s="129" t="s">
        <v>16</v>
      </c>
      <c r="C50" s="132" t="s">
        <v>46</v>
      </c>
      <c r="D50" s="133"/>
      <c r="E50" s="132" t="s">
        <v>47</v>
      </c>
      <c r="F50" s="133"/>
    </row>
    <row r="51" spans="1:7" x14ac:dyDescent="0.25">
      <c r="A51" s="127"/>
      <c r="B51" s="130"/>
      <c r="C51" s="95" t="s">
        <v>48</v>
      </c>
      <c r="D51" s="96" t="s">
        <v>49</v>
      </c>
      <c r="E51" s="95" t="s">
        <v>48</v>
      </c>
      <c r="F51" s="96" t="s">
        <v>49</v>
      </c>
    </row>
    <row r="52" spans="1:7" ht="13.8" thickBot="1" x14ac:dyDescent="0.3">
      <c r="A52" s="128"/>
      <c r="B52" s="131"/>
      <c r="C52" s="134" t="s">
        <v>58</v>
      </c>
      <c r="D52" s="134"/>
      <c r="E52" s="134"/>
      <c r="F52" s="135"/>
    </row>
    <row r="53" spans="1:7" ht="13.8" thickBot="1" x14ac:dyDescent="0.3">
      <c r="A53" s="97" t="s">
        <v>5</v>
      </c>
      <c r="B53" s="98">
        <v>1</v>
      </c>
      <c r="C53" s="108">
        <v>0</v>
      </c>
      <c r="D53" s="109">
        <v>21868406</v>
      </c>
      <c r="E53" s="108">
        <v>0</v>
      </c>
      <c r="F53" s="110">
        <v>27606676</v>
      </c>
      <c r="G53" s="58"/>
    </row>
    <row r="54" spans="1:7" x14ac:dyDescent="0.25">
      <c r="A54" s="82"/>
      <c r="B54" s="93"/>
      <c r="C54" s="99"/>
      <c r="D54" s="99"/>
      <c r="E54" s="99"/>
      <c r="F54" s="99"/>
    </row>
    <row r="55" spans="1:7" x14ac:dyDescent="0.25">
      <c r="A55" s="82"/>
      <c r="B55" s="93"/>
      <c r="C55" s="93"/>
      <c r="D55" s="84"/>
      <c r="E55" s="85"/>
      <c r="F55" s="94"/>
    </row>
    <row r="56" spans="1:7" x14ac:dyDescent="0.25">
      <c r="A56" s="82"/>
      <c r="B56" s="93"/>
      <c r="C56" s="93"/>
      <c r="D56" s="100"/>
      <c r="E56" s="85"/>
      <c r="F56" s="94"/>
    </row>
    <row r="57" spans="1:7" x14ac:dyDescent="0.25">
      <c r="A57" s="82"/>
      <c r="B57" s="93"/>
      <c r="C57" s="93"/>
      <c r="D57" s="84"/>
      <c r="E57" s="85"/>
      <c r="F57" s="94"/>
    </row>
    <row r="58" spans="1:7" ht="52.8" x14ac:dyDescent="0.3">
      <c r="A58" s="101" t="s">
        <v>50</v>
      </c>
      <c r="B58" s="102"/>
      <c r="C58" s="102"/>
      <c r="D58" s="103"/>
      <c r="E58" s="103"/>
      <c r="F58" s="104"/>
    </row>
  </sheetData>
  <mergeCells count="7">
    <mergeCell ref="E12:F12"/>
    <mergeCell ref="A14:B14"/>
    <mergeCell ref="A50:A52"/>
    <mergeCell ref="B50:B52"/>
    <mergeCell ref="C50:D50"/>
    <mergeCell ref="E50:F50"/>
    <mergeCell ref="C52:F52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46D90E-BD0A-4EA2-9311-B55F87972C88}">
  <sheetPr>
    <pageSetUpPr fitToPage="1"/>
  </sheetPr>
  <dimension ref="A1:H58"/>
  <sheetViews>
    <sheetView topLeftCell="A25" workbookViewId="0">
      <selection activeCell="E63" sqref="E63:E64"/>
    </sheetView>
  </sheetViews>
  <sheetFormatPr defaultColWidth="9.109375" defaultRowHeight="13.2" x14ac:dyDescent="0.25"/>
  <cols>
    <col min="1" max="2" width="18.33203125" style="2" customWidth="1"/>
    <col min="3" max="6" width="15.6640625" style="2" customWidth="1"/>
    <col min="7" max="7" width="16.5546875" style="2" customWidth="1"/>
    <col min="8" max="8" width="12.88671875" style="2" customWidth="1"/>
    <col min="9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" t="s">
        <v>3</v>
      </c>
      <c r="C6" s="10"/>
      <c r="D6" s="10"/>
      <c r="E6" s="10"/>
      <c r="F6" s="11"/>
    </row>
    <row r="7" spans="1:6" x14ac:dyDescent="0.25">
      <c r="A7" s="12"/>
      <c r="B7" s="13"/>
      <c r="C7" s="14"/>
      <c r="D7" s="15"/>
      <c r="E7" s="16"/>
      <c r="F7" s="17"/>
    </row>
    <row r="8" spans="1:6" x14ac:dyDescent="0.25">
      <c r="A8" s="18" t="s">
        <v>4</v>
      </c>
      <c r="B8" s="19" t="s">
        <v>5</v>
      </c>
      <c r="C8" s="20"/>
      <c r="D8" s="21"/>
      <c r="E8" s="22" t="s">
        <v>6</v>
      </c>
      <c r="F8" s="23" t="s">
        <v>7</v>
      </c>
    </row>
    <row r="9" spans="1:6" x14ac:dyDescent="0.25">
      <c r="A9" s="12"/>
      <c r="B9" s="13"/>
      <c r="C9" s="15"/>
      <c r="D9" s="15"/>
      <c r="E9" s="24"/>
      <c r="F9" s="25"/>
    </row>
    <row r="10" spans="1:6" x14ac:dyDescent="0.25">
      <c r="A10" s="8" t="s">
        <v>8</v>
      </c>
      <c r="B10" s="26" t="s">
        <v>9</v>
      </c>
      <c r="C10" s="15"/>
      <c r="D10" s="27"/>
      <c r="E10" s="28" t="s">
        <v>10</v>
      </c>
      <c r="F10" s="29" t="s">
        <v>11</v>
      </c>
    </row>
    <row r="11" spans="1:6" x14ac:dyDescent="0.25">
      <c r="A11" s="30"/>
      <c r="B11" s="30"/>
      <c r="C11" s="15"/>
      <c r="D11" s="15"/>
      <c r="E11" s="24"/>
      <c r="F11" s="25"/>
    </row>
    <row r="12" spans="1:6" x14ac:dyDescent="0.25">
      <c r="A12" s="8" t="s">
        <v>12</v>
      </c>
      <c r="B12" s="29" t="s">
        <v>13</v>
      </c>
      <c r="C12" s="31"/>
      <c r="D12" s="15"/>
      <c r="E12" s="124"/>
      <c r="F12" s="124"/>
    </row>
    <row r="13" spans="1:6" x14ac:dyDescent="0.25">
      <c r="A13" s="12"/>
      <c r="B13" s="13"/>
      <c r="C13" s="32"/>
      <c r="D13" s="15"/>
      <c r="E13" s="120"/>
      <c r="F13" s="120"/>
    </row>
    <row r="14" spans="1:6" x14ac:dyDescent="0.25">
      <c r="A14" s="125"/>
      <c r="B14" s="125"/>
      <c r="C14" s="33"/>
      <c r="D14" s="15"/>
      <c r="E14" s="34"/>
      <c r="F14" s="34"/>
    </row>
    <row r="15" spans="1:6" x14ac:dyDescent="0.25">
      <c r="A15" s="35"/>
      <c r="B15" s="36"/>
      <c r="C15" s="15"/>
      <c r="D15" s="15"/>
      <c r="E15" s="34"/>
      <c r="F15" s="37"/>
    </row>
    <row r="16" spans="1:6" x14ac:dyDescent="0.25">
      <c r="A16" s="38"/>
      <c r="B16" s="38"/>
      <c r="C16" s="39"/>
      <c r="D16" s="39"/>
      <c r="E16" s="40"/>
      <c r="F16" s="15"/>
    </row>
    <row r="17" spans="1:8" x14ac:dyDescent="0.25">
      <c r="A17" s="12"/>
      <c r="B17" s="13"/>
      <c r="C17" s="41"/>
      <c r="D17" s="42"/>
      <c r="E17" s="42"/>
      <c r="F17" s="42"/>
    </row>
    <row r="18" spans="1:8" ht="16.2" thickBot="1" x14ac:dyDescent="0.3">
      <c r="A18" s="43" t="s">
        <v>14</v>
      </c>
      <c r="B18" s="41"/>
      <c r="C18" s="44"/>
      <c r="D18" s="45"/>
      <c r="E18" s="45"/>
      <c r="F18" s="45"/>
    </row>
    <row r="19" spans="1:8" ht="39.6" x14ac:dyDescent="0.3">
      <c r="A19" s="46" t="s">
        <v>15</v>
      </c>
      <c r="B19" s="47"/>
      <c r="C19" s="48"/>
      <c r="D19" s="49" t="s">
        <v>16</v>
      </c>
      <c r="E19" s="50" t="s">
        <v>17</v>
      </c>
      <c r="F19" s="51" t="s">
        <v>18</v>
      </c>
    </row>
    <row r="20" spans="1:8" ht="13.8" thickBot="1" x14ac:dyDescent="0.3">
      <c r="A20" s="52"/>
      <c r="B20" s="53"/>
      <c r="C20" s="54"/>
      <c r="D20" s="55"/>
      <c r="E20" s="56" t="s">
        <v>19</v>
      </c>
      <c r="F20" s="57">
        <v>44834</v>
      </c>
      <c r="G20" s="58"/>
    </row>
    <row r="21" spans="1:8" x14ac:dyDescent="0.25">
      <c r="A21" s="59" t="s">
        <v>20</v>
      </c>
      <c r="B21" s="60"/>
      <c r="C21" s="60"/>
      <c r="D21" s="61">
        <v>1</v>
      </c>
      <c r="E21" s="62">
        <f>E22+E25+E37+E44</f>
        <v>3128880</v>
      </c>
      <c r="F21" s="63">
        <f>+F22+F28+F31+F44+F25+F37+F35</f>
        <v>100</v>
      </c>
    </row>
    <row r="22" spans="1:8" s="58" customFormat="1" x14ac:dyDescent="0.25">
      <c r="A22" s="64" t="s">
        <v>21</v>
      </c>
      <c r="B22" s="65"/>
      <c r="C22" s="65"/>
      <c r="D22" s="66">
        <v>2</v>
      </c>
      <c r="E22" s="67">
        <f>E23+E24</f>
        <v>1008988</v>
      </c>
      <c r="F22" s="68">
        <f>+F23+F24</f>
        <v>32.247577407890361</v>
      </c>
    </row>
    <row r="23" spans="1:8" s="58" customFormat="1" x14ac:dyDescent="0.25">
      <c r="A23" s="69" t="s">
        <v>22</v>
      </c>
      <c r="B23" s="70"/>
      <c r="C23" s="70"/>
      <c r="D23" s="66">
        <v>3</v>
      </c>
      <c r="E23" s="67">
        <v>94533</v>
      </c>
      <c r="F23" s="71">
        <f>E23/E21*100</f>
        <v>3.0213047480248525</v>
      </c>
    </row>
    <row r="24" spans="1:8" s="58" customFormat="1" x14ac:dyDescent="0.25">
      <c r="A24" s="69" t="s">
        <v>23</v>
      </c>
      <c r="B24" s="70"/>
      <c r="C24" s="70"/>
      <c r="D24" s="66">
        <v>4</v>
      </c>
      <c r="E24" s="67">
        <v>914455</v>
      </c>
      <c r="F24" s="71">
        <f>E24/E21*100</f>
        <v>29.226272659865511</v>
      </c>
    </row>
    <row r="25" spans="1:8" s="58" customFormat="1" x14ac:dyDescent="0.25">
      <c r="A25" s="64" t="s">
        <v>24</v>
      </c>
      <c r="B25" s="70"/>
      <c r="C25" s="70"/>
      <c r="D25" s="66">
        <v>5</v>
      </c>
      <c r="E25" s="67">
        <f>E27</f>
        <v>781873</v>
      </c>
      <c r="F25" s="68">
        <f>F27+F26</f>
        <v>24.988909769630027</v>
      </c>
    </row>
    <row r="26" spans="1:8" s="58" customFormat="1" hidden="1" x14ac:dyDescent="0.25">
      <c r="A26" s="69" t="s">
        <v>25</v>
      </c>
      <c r="B26" s="70"/>
      <c r="C26" s="70"/>
      <c r="D26" s="66">
        <v>6</v>
      </c>
      <c r="E26" s="67"/>
      <c r="F26" s="68">
        <f>E26/E21*100</f>
        <v>0</v>
      </c>
    </row>
    <row r="27" spans="1:8" s="58" customFormat="1" x14ac:dyDescent="0.25">
      <c r="A27" s="69" t="s">
        <v>26</v>
      </c>
      <c r="B27" s="70"/>
      <c r="C27" s="70"/>
      <c r="D27" s="66">
        <v>7</v>
      </c>
      <c r="E27" s="67">
        <v>781873</v>
      </c>
      <c r="F27" s="68">
        <f>E27/E21*100</f>
        <v>24.988909769630027</v>
      </c>
    </row>
    <row r="28" spans="1:8" s="58" customFormat="1" hidden="1" x14ac:dyDescent="0.25">
      <c r="A28" s="64" t="s">
        <v>27</v>
      </c>
      <c r="B28" s="70"/>
      <c r="C28" s="70"/>
      <c r="D28" s="66">
        <v>8</v>
      </c>
      <c r="E28" s="67"/>
      <c r="F28" s="68">
        <f>+F29+F30</f>
        <v>0</v>
      </c>
    </row>
    <row r="29" spans="1:8" s="58" customFormat="1" hidden="1" x14ac:dyDescent="0.25">
      <c r="A29" s="69" t="s">
        <v>28</v>
      </c>
      <c r="B29" s="70"/>
      <c r="C29" s="70"/>
      <c r="D29" s="66">
        <v>9</v>
      </c>
      <c r="E29" s="67"/>
      <c r="F29" s="68">
        <f>E29/$E$21*100</f>
        <v>0</v>
      </c>
    </row>
    <row r="30" spans="1:8" s="58" customFormat="1" hidden="1" x14ac:dyDescent="0.25">
      <c r="A30" s="69" t="s">
        <v>29</v>
      </c>
      <c r="B30" s="70"/>
      <c r="C30" s="70"/>
      <c r="D30" s="66">
        <v>10</v>
      </c>
      <c r="E30" s="67"/>
      <c r="F30" s="68">
        <f>E30/$E$21*100</f>
        <v>0</v>
      </c>
    </row>
    <row r="31" spans="1:8" s="58" customFormat="1" hidden="1" x14ac:dyDescent="0.25">
      <c r="A31" s="64" t="s">
        <v>30</v>
      </c>
      <c r="B31" s="70"/>
      <c r="C31" s="70"/>
      <c r="D31" s="66">
        <v>11</v>
      </c>
      <c r="E31" s="67"/>
      <c r="F31" s="68">
        <f>+F32+F33+F34</f>
        <v>0</v>
      </c>
    </row>
    <row r="32" spans="1:8" s="58" customFormat="1" hidden="1" x14ac:dyDescent="0.25">
      <c r="A32" s="69" t="s">
        <v>31</v>
      </c>
      <c r="B32" s="70"/>
      <c r="C32" s="70"/>
      <c r="D32" s="66">
        <v>12</v>
      </c>
      <c r="E32" s="67"/>
      <c r="F32" s="68">
        <f>E32/$E$21*100</f>
        <v>0</v>
      </c>
      <c r="H32" s="72"/>
    </row>
    <row r="33" spans="1:8" s="58" customFormat="1" hidden="1" x14ac:dyDescent="0.25">
      <c r="A33" s="69" t="s">
        <v>32</v>
      </c>
      <c r="B33" s="70"/>
      <c r="C33" s="70"/>
      <c r="D33" s="66">
        <v>13</v>
      </c>
      <c r="E33" s="67"/>
      <c r="F33" s="68">
        <f>E33/$E$21*100</f>
        <v>0</v>
      </c>
      <c r="H33" s="72"/>
    </row>
    <row r="34" spans="1:8" s="58" customFormat="1" hidden="1" x14ac:dyDescent="0.25">
      <c r="A34" s="69" t="s">
        <v>33</v>
      </c>
      <c r="B34" s="70"/>
      <c r="C34" s="70"/>
      <c r="D34" s="66">
        <v>14</v>
      </c>
      <c r="E34" s="67"/>
      <c r="F34" s="68">
        <f>E34/$E$21*100</f>
        <v>0</v>
      </c>
    </row>
    <row r="35" spans="1:8" s="58" customFormat="1" hidden="1" x14ac:dyDescent="0.25">
      <c r="A35" s="64" t="s">
        <v>34</v>
      </c>
      <c r="B35" s="73"/>
      <c r="C35" s="73"/>
      <c r="D35" s="66">
        <v>15</v>
      </c>
      <c r="E35" s="74"/>
      <c r="F35" s="75">
        <f>E35/E21*100</f>
        <v>0</v>
      </c>
    </row>
    <row r="36" spans="1:8" s="58" customFormat="1" hidden="1" x14ac:dyDescent="0.25">
      <c r="A36" s="69" t="s">
        <v>35</v>
      </c>
      <c r="B36" s="73"/>
      <c r="C36" s="73"/>
      <c r="D36" s="66">
        <v>16</v>
      </c>
      <c r="E36" s="74"/>
      <c r="F36" s="75">
        <f>E36/E21*100</f>
        <v>0</v>
      </c>
    </row>
    <row r="37" spans="1:8" s="58" customFormat="1" x14ac:dyDescent="0.25">
      <c r="A37" s="64" t="s">
        <v>36</v>
      </c>
      <c r="B37" s="70"/>
      <c r="C37" s="70"/>
      <c r="D37" s="66">
        <v>17</v>
      </c>
      <c r="E37" s="67">
        <v>1313855</v>
      </c>
      <c r="F37" s="68">
        <f>E37/$E$21*100</f>
        <v>41.991223696658231</v>
      </c>
    </row>
    <row r="38" spans="1:8" s="58" customFormat="1" hidden="1" x14ac:dyDescent="0.25">
      <c r="A38" s="105" t="s">
        <v>37</v>
      </c>
      <c r="B38" s="83"/>
      <c r="C38" s="83"/>
      <c r="D38" s="106">
        <v>18</v>
      </c>
      <c r="E38" s="107"/>
      <c r="F38" s="111">
        <f t="shared" ref="F38:F43" si="0">E38/$E$21*100</f>
        <v>0</v>
      </c>
    </row>
    <row r="39" spans="1:8" s="58" customFormat="1" hidden="1" x14ac:dyDescent="0.25">
      <c r="A39" s="64" t="s">
        <v>38</v>
      </c>
      <c r="B39" s="73"/>
      <c r="C39" s="73"/>
      <c r="D39" s="66">
        <v>19</v>
      </c>
      <c r="E39" s="74"/>
      <c r="F39" s="68">
        <f t="shared" si="0"/>
        <v>0</v>
      </c>
    </row>
    <row r="40" spans="1:8" s="58" customFormat="1" hidden="1" x14ac:dyDescent="0.25">
      <c r="A40" s="69" t="s">
        <v>39</v>
      </c>
      <c r="B40" s="73"/>
      <c r="C40" s="73"/>
      <c r="D40" s="66">
        <v>20</v>
      </c>
      <c r="E40" s="74"/>
      <c r="F40" s="68">
        <f t="shared" si="0"/>
        <v>0</v>
      </c>
    </row>
    <row r="41" spans="1:8" s="58" customFormat="1" hidden="1" x14ac:dyDescent="0.25">
      <c r="A41" s="69" t="s">
        <v>40</v>
      </c>
      <c r="B41" s="73"/>
      <c r="C41" s="73"/>
      <c r="D41" s="66">
        <v>21</v>
      </c>
      <c r="E41" s="74"/>
      <c r="F41" s="68">
        <f t="shared" si="0"/>
        <v>0</v>
      </c>
    </row>
    <row r="42" spans="1:8" s="58" customFormat="1" hidden="1" x14ac:dyDescent="0.25">
      <c r="A42" s="64" t="s">
        <v>41</v>
      </c>
      <c r="B42" s="73"/>
      <c r="C42" s="73"/>
      <c r="D42" s="66">
        <v>22</v>
      </c>
      <c r="E42" s="74"/>
      <c r="F42" s="68">
        <f t="shared" si="0"/>
        <v>0</v>
      </c>
    </row>
    <row r="43" spans="1:8" s="58" customFormat="1" hidden="1" x14ac:dyDescent="0.25">
      <c r="A43" s="76" t="s">
        <v>42</v>
      </c>
      <c r="B43" s="73"/>
      <c r="C43" s="73"/>
      <c r="D43" s="66">
        <v>23</v>
      </c>
      <c r="E43" s="74"/>
      <c r="F43" s="68">
        <f t="shared" si="0"/>
        <v>0</v>
      </c>
    </row>
    <row r="44" spans="1:8" s="58" customFormat="1" ht="13.8" thickBot="1" x14ac:dyDescent="0.3">
      <c r="A44" s="77" t="s">
        <v>43</v>
      </c>
      <c r="B44" s="78"/>
      <c r="C44" s="78"/>
      <c r="D44" s="79">
        <v>24</v>
      </c>
      <c r="E44" s="80">
        <v>24164</v>
      </c>
      <c r="F44" s="81">
        <f>E44/$E$21*100</f>
        <v>0.77228912582138021</v>
      </c>
    </row>
    <row r="45" spans="1:8" s="87" customFormat="1" x14ac:dyDescent="0.25">
      <c r="A45" s="82"/>
      <c r="B45" s="83"/>
      <c r="C45" s="83"/>
      <c r="D45" s="84"/>
      <c r="E45" s="85"/>
      <c r="F45" s="86"/>
    </row>
    <row r="46" spans="1:8" x14ac:dyDescent="0.25">
      <c r="A46" s="82"/>
      <c r="B46" s="88"/>
      <c r="C46" s="88"/>
      <c r="D46" s="89"/>
      <c r="E46" s="90"/>
      <c r="F46" s="86"/>
    </row>
    <row r="47" spans="1:8" x14ac:dyDescent="0.25">
      <c r="A47" s="82"/>
      <c r="B47" s="88"/>
      <c r="C47" s="88"/>
      <c r="D47" s="89"/>
      <c r="E47" s="90"/>
      <c r="F47" s="86"/>
    </row>
    <row r="48" spans="1:8" ht="15.6" x14ac:dyDescent="0.25">
      <c r="A48" s="91" t="s">
        <v>44</v>
      </c>
      <c r="B48" s="92"/>
      <c r="C48" s="92"/>
      <c r="D48" s="92"/>
      <c r="E48" s="92"/>
      <c r="F48" s="92"/>
    </row>
    <row r="49" spans="1:7" ht="13.8" thickBot="1" x14ac:dyDescent="0.3">
      <c r="B49" s="93"/>
      <c r="C49" s="93"/>
      <c r="D49" s="84"/>
      <c r="E49" s="85"/>
      <c r="F49" s="94"/>
    </row>
    <row r="50" spans="1:7" x14ac:dyDescent="0.25">
      <c r="A50" s="126" t="s">
        <v>45</v>
      </c>
      <c r="B50" s="129" t="s">
        <v>16</v>
      </c>
      <c r="C50" s="132" t="s">
        <v>46</v>
      </c>
      <c r="D50" s="133"/>
      <c r="E50" s="132" t="s">
        <v>47</v>
      </c>
      <c r="F50" s="133"/>
    </row>
    <row r="51" spans="1:7" x14ac:dyDescent="0.25">
      <c r="A51" s="127"/>
      <c r="B51" s="130"/>
      <c r="C51" s="95" t="s">
        <v>48</v>
      </c>
      <c r="D51" s="96" t="s">
        <v>49</v>
      </c>
      <c r="E51" s="95" t="s">
        <v>48</v>
      </c>
      <c r="F51" s="96" t="s">
        <v>49</v>
      </c>
    </row>
    <row r="52" spans="1:7" ht="13.8" thickBot="1" x14ac:dyDescent="0.3">
      <c r="A52" s="128"/>
      <c r="B52" s="131"/>
      <c r="C52" s="134" t="s">
        <v>59</v>
      </c>
      <c r="D52" s="134"/>
      <c r="E52" s="134"/>
      <c r="F52" s="135"/>
    </row>
    <row r="53" spans="1:7" ht="13.8" thickBot="1" x14ac:dyDescent="0.3">
      <c r="A53" s="97" t="s">
        <v>5</v>
      </c>
      <c r="B53" s="98">
        <v>1</v>
      </c>
      <c r="C53" s="108">
        <v>0</v>
      </c>
      <c r="D53" s="109">
        <v>8408510</v>
      </c>
      <c r="E53" s="108">
        <v>0</v>
      </c>
      <c r="F53" s="110">
        <v>10653582</v>
      </c>
      <c r="G53" s="58"/>
    </row>
    <row r="54" spans="1:7" x14ac:dyDescent="0.25">
      <c r="A54" s="82"/>
      <c r="B54" s="93"/>
      <c r="C54" s="99"/>
      <c r="D54" s="99"/>
      <c r="E54" s="99"/>
      <c r="F54" s="99"/>
    </row>
    <row r="55" spans="1:7" x14ac:dyDescent="0.25">
      <c r="A55" s="82"/>
      <c r="B55" s="93"/>
      <c r="C55" s="93"/>
      <c r="D55" s="84"/>
      <c r="E55" s="85"/>
      <c r="F55" s="94"/>
    </row>
    <row r="56" spans="1:7" x14ac:dyDescent="0.25">
      <c r="A56" s="82"/>
      <c r="B56" s="93"/>
      <c r="C56" s="93"/>
      <c r="D56" s="100"/>
      <c r="E56" s="85"/>
      <c r="F56" s="94"/>
    </row>
    <row r="57" spans="1:7" x14ac:dyDescent="0.25">
      <c r="A57" s="82"/>
      <c r="B57" s="93"/>
      <c r="C57" s="93"/>
      <c r="D57" s="84"/>
      <c r="E57" s="85"/>
      <c r="F57" s="94"/>
    </row>
    <row r="58" spans="1:7" ht="52.8" x14ac:dyDescent="0.3">
      <c r="A58" s="101" t="s">
        <v>50</v>
      </c>
      <c r="B58" s="102"/>
      <c r="C58" s="102"/>
      <c r="D58" s="103"/>
      <c r="E58" s="103"/>
      <c r="F58" s="104"/>
    </row>
  </sheetData>
  <mergeCells count="7">
    <mergeCell ref="E12:F12"/>
    <mergeCell ref="A14:B14"/>
    <mergeCell ref="A50:A52"/>
    <mergeCell ref="B50:B52"/>
    <mergeCell ref="C50:D50"/>
    <mergeCell ref="E50:F50"/>
    <mergeCell ref="C52:F52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leden 2022</vt:lpstr>
      <vt:lpstr>únor 2022</vt:lpstr>
      <vt:lpstr>březen 2022</vt:lpstr>
      <vt:lpstr>duben 2022</vt:lpstr>
      <vt:lpstr>květen 2022</vt:lpstr>
      <vt:lpstr>červen 2022</vt:lpstr>
      <vt:lpstr>červenec 2022</vt:lpstr>
      <vt:lpstr>srpen 2022</vt:lpstr>
      <vt:lpstr>září 2022</vt:lpstr>
      <vt:lpstr>říjen 2022</vt:lpstr>
      <vt:lpstr>listopad 2022</vt:lpstr>
      <vt:lpstr>prosinec 2022</vt:lpstr>
    </vt:vector>
  </TitlesOfParts>
  <Company>Raiffeisenbank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Martina Dvorakova 2</dc:creator>
  <cp:lastModifiedBy>Martina Dvorakova 2</cp:lastModifiedBy>
  <dcterms:created xsi:type="dcterms:W3CDTF">2018-02-08T09:18:54Z</dcterms:created>
  <dcterms:modified xsi:type="dcterms:W3CDTF">2023-01-17T10:03:21Z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2a6524ed-fb1a-49fd-bafe-15c5e5ffd047_Enabled">
    <vt:lpwstr>true</vt:lpwstr>
  </property>
  <property fmtid="{D5CDD505-2E9C-101B-9397-08002B2CF9AE}" pid="3" name="MSIP_Label_2a6524ed-fb1a-49fd-bafe-15c5e5ffd047_SetDate">
    <vt:lpwstr>2020-11-24T10:35:02Z</vt:lpwstr>
  </property>
  <property fmtid="{D5CDD505-2E9C-101B-9397-08002B2CF9AE}" pid="4" name="MSIP_Label_2a6524ed-fb1a-49fd-bafe-15c5e5ffd047_Method">
    <vt:lpwstr>Standard</vt:lpwstr>
  </property>
  <property fmtid="{D5CDD505-2E9C-101B-9397-08002B2CF9AE}" pid="5" name="MSIP_Label_2a6524ed-fb1a-49fd-bafe-15c5e5ffd047_Name">
    <vt:lpwstr>Internal</vt:lpwstr>
  </property>
  <property fmtid="{D5CDD505-2E9C-101B-9397-08002B2CF9AE}" pid="6" name="MSIP_Label_2a6524ed-fb1a-49fd-bafe-15c5e5ffd047_SiteId">
    <vt:lpwstr>9b511fda-f0b1-43a5-b06e-1e720f64520a</vt:lpwstr>
  </property>
  <property fmtid="{D5CDD505-2E9C-101B-9397-08002B2CF9AE}" pid="7" name="MSIP_Label_2a6524ed-fb1a-49fd-bafe-15c5e5ffd047_ActionId">
    <vt:lpwstr>0b1c3c0c-ab82-4514-8a7e-0b0025e9d6cf</vt:lpwstr>
  </property>
  <property fmtid="{D5CDD505-2E9C-101B-9397-08002B2CF9AE}" pid="8" name="MSIP_Label_2a6524ed-fb1a-49fd-bafe-15c5e5ffd047_ContentBits">
    <vt:lpwstr>0</vt:lpwstr>
  </property>
</Properties>
</file>